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Accounting\Files by Subject\Accounts Payable\Travel\Forms\Student Travel\"/>
    </mc:Choice>
  </mc:AlternateContent>
  <xr:revisionPtr revIDLastSave="0" documentId="8_{BEB5309C-9CB8-4BF4-A79B-F5219E8D0A3C}" xr6:coauthVersionLast="47" xr6:coauthVersionMax="47" xr10:uidLastSave="{00000000-0000-0000-0000-000000000000}"/>
  <bookViews>
    <workbookView xWindow="-120" yWindow="-120" windowWidth="29040" windowHeight="15840" xr2:uid="{044BF2FB-C1DF-439D-838C-C88DBE197F5C}"/>
  </bookViews>
  <sheets>
    <sheet name="Page One" sheetId="2" r:id="rId1"/>
    <sheet name="Page Two (Cont)" sheetId="4" r:id="rId2"/>
    <sheet name="Page Three (Cont) (3)" sheetId="5" r:id="rId3"/>
    <sheet name="Other Expenses" sheetId="6" r:id="rId4"/>
    <sheet name="Sheet1" sheetId="1" r:id="rId5"/>
  </sheets>
  <externalReferences>
    <externalReference r:id="rId6"/>
  </externalReference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 i="5" l="1"/>
  <c r="M58" i="4"/>
  <c r="O49" i="2"/>
  <c r="E36" i="6"/>
  <c r="E35" i="6"/>
  <c r="F58" i="5"/>
  <c r="K56" i="5"/>
  <c r="I56" i="5"/>
  <c r="M56" i="5" s="1"/>
  <c r="G56" i="5"/>
  <c r="M52" i="5"/>
  <c r="M47" i="5"/>
  <c r="M42" i="5"/>
  <c r="M37" i="5"/>
  <c r="M32" i="5"/>
  <c r="M27" i="5"/>
  <c r="M22" i="5"/>
  <c r="M17" i="5"/>
  <c r="M12" i="5"/>
  <c r="M7" i="5"/>
  <c r="K56" i="4"/>
  <c r="I56" i="4"/>
  <c r="M56" i="4" s="1"/>
  <c r="G56" i="4"/>
  <c r="M52" i="4"/>
  <c r="M47" i="4"/>
  <c r="M42" i="4"/>
  <c r="M37" i="4"/>
  <c r="M32" i="4"/>
  <c r="M27" i="4"/>
  <c r="M22" i="4"/>
  <c r="M17" i="4"/>
  <c r="M12" i="4"/>
  <c r="M7" i="4"/>
  <c r="N60" i="2"/>
  <c r="O54" i="2"/>
  <c r="O53" i="2"/>
  <c r="F49" i="2"/>
  <c r="L47" i="2"/>
  <c r="J47" i="2"/>
  <c r="H47" i="2"/>
  <c r="O47" i="2" s="1"/>
  <c r="O52" i="2" s="1"/>
  <c r="O55" i="2" s="1"/>
  <c r="N59" i="2" s="1"/>
  <c r="N61" i="2" s="1"/>
  <c r="N7" i="2" s="1"/>
  <c r="O43" i="2"/>
  <c r="O38" i="2"/>
  <c r="O33" i="2"/>
  <c r="O28" i="2"/>
  <c r="O23" i="2"/>
  <c r="M60" i="5" l="1"/>
  <c r="M60" i="4"/>
</calcChain>
</file>

<file path=xl/sharedStrings.xml><?xml version="1.0" encoding="utf-8"?>
<sst xmlns="http://schemas.openxmlformats.org/spreadsheetml/2006/main" count="278" uniqueCount="85">
  <si>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</si>
  <si>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</si>
  <si>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</si>
  <si>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</si>
  <si>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</si>
  <si>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</si>
  <si>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</si>
  <si>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</si>
  <si>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</si>
  <si>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</si>
  <si>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</si>
  <si>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</si>
  <si>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</si>
  <si>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</si>
  <si>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</si>
  <si>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</si>
  <si>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</si>
  <si>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</si>
  <si>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</si>
  <si>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</si>
  <si>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</si>
  <si>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</si>
  <si>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</si>
  <si>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</si>
  <si>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</si>
  <si>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</si>
  <si>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</si>
  <si>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</si>
  <si>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</si>
  <si>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</si>
  <si>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</si>
  <si>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</si>
  <si>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</si>
  <si>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</si>
  <si>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</si>
  <si>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</si>
  <si>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</si>
  <si>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10</t>
  </si>
  <si>
    <t>1</t>
  </si>
  <si>
    <t>5</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</si>
  <si>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</si>
  <si>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</si>
  <si>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</si>
  <si>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</si>
  <si>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</si>
  <si>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</si>
  <si>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</si>
  <si>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</si>
  <si>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</si>
  <si>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</si>
  <si>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</si>
  <si>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</si>
  <si>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</si>
  <si>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</si>
  <si>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</si>
  <si>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</si>
  <si>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</si>
  <si>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</si>
  <si>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</si>
  <si>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</si>
  <si>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</si>
  <si>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</si>
  <si>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</si>
  <si>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Personal
Vehicle
Mileage</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</si>
  <si>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</si>
  <si>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</si>
  <si>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</si>
  <si>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</si>
  <si>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</si>
  <si>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</si>
  <si>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</si>
  <si>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</si>
  <si>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</si>
  <si>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</si>
  <si>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</si>
  <si>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</si>
  <si>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</si>
  <si>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</si>
  <si>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</si>
  <si>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</si>
  <si>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</si>
  <si>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</si>
  <si>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</si>
  <si>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</si>
  <si>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.42 through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</si>
</sst>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3" x14ac:knownFonts="1">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14" fillId="0" borderId="0" applyFont="0" applyFill="0" applyBorder="0" applyAlignment="0" applyProtection="0"/>
  </cellStyleXfs>
  <cellXfs count="398">
    <xf numFmtId="0" fontId="0" fillId="0" borderId="0" xfId="0"/>
    <xf numFmtId="49" fontId="1" fillId="0" borderId="0" xfId="1" applyNumberFormat="1"/>
    <xf numFmtId="0" fontId="2" fillId="2" borderId="1" xfId="1" applyFont="1" applyFill="1" applyBorder="1"/>
    <xf numFmtId="0" fontId="2" fillId="2" borderId="2" xfId="1" applyFont="1" applyFill="1" applyBorder="1"/>
    <xf numFmtId="0" fontId="1" fillId="0" borderId="4" xfId="1" applyBorder="1"/>
    <xf numFmtId="49" fontId="4" fillId="0" borderId="3" xfId="1" applyNumberFormat="1" applyFont="1" applyBorder="1" applyAlignment="1">
      <alignment horizontal="right" vertical="center"/>
    </xf>
    <xf numFmtId="0" fontId="1" fillId="0" borderId="0" xfId="1"/>
    <xf numFmtId="49" fontId="2" fillId="0" borderId="0" xfId="1" applyNumberFormat="1" applyFont="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1" fontId="7" fillId="0" borderId="0" xfId="1" quotePrefix="1" applyNumberFormat="1" applyFont="1" applyAlignment="1">
      <alignment horizontal="center" vertical="center"/>
    </xf>
    <xf numFmtId="1" fontId="7" fillId="0" borderId="0" xfId="1" applyNumberFormat="1" applyFont="1" applyAlignment="1">
      <alignment horizontal="center" vertical="center"/>
    </xf>
    <xf numFmtId="1" fontId="7" fillId="0" borderId="7" xfId="1" applyNumberFormat="1" applyFont="1" applyBorder="1" applyAlignment="1">
      <alignment horizontal="center" vertical="center"/>
    </xf>
    <xf numFmtId="1" fontId="8" fillId="0" borderId="0" xfId="1" applyNumberFormat="1" applyFont="1" applyAlignment="1">
      <alignment horizontal="center" vertical="center"/>
    </xf>
    <xf numFmtId="0" fontId="9" fillId="2" borderId="5" xfId="1" applyFont="1" applyFill="1" applyBorder="1" applyAlignment="1">
      <alignment horizontal="left" vertical="center"/>
    </xf>
    <xf numFmtId="0" fontId="6" fillId="0" borderId="0" xfId="1" applyFont="1" applyAlignment="1">
      <alignment horizontal="center" vertical="center"/>
    </xf>
    <xf numFmtId="0" fontId="1" fillId="2" borderId="0" xfId="1" applyFill="1"/>
    <xf numFmtId="0" fontId="10" fillId="0" borderId="0" xfId="1" applyFont="1" applyAlignment="1">
      <alignment horizontal="left" wrapText="1"/>
    </xf>
    <xf numFmtId="1" fontId="9" fillId="0" borderId="15" xfId="1" applyNumberFormat="1" applyFont="1" applyBorder="1" applyAlignment="1" applyProtection="1">
      <alignment horizontal="center"/>
      <protection locked="0"/>
    </xf>
    <xf numFmtId="0" fontId="2" fillId="2" borderId="0" xfId="1" applyFont="1" applyFill="1"/>
    <xf numFmtId="0" fontId="9" fillId="0" borderId="5" xfId="1" applyFont="1" applyBorder="1" applyAlignment="1">
      <alignment horizontal="left"/>
    </xf>
    <xf numFmtId="0" fontId="6" fillId="0" borderId="0" xfId="1" applyFont="1"/>
    <xf numFmtId="1" fontId="9" fillId="0" borderId="19"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protection locked="0"/>
    </xf>
    <xf numFmtId="1" fontId="9" fillId="0" borderId="23" xfId="1" applyNumberFormat="1" applyFont="1" applyBorder="1" applyAlignment="1" applyProtection="1">
      <alignment horizontal="center" wrapText="1"/>
      <protection locked="0"/>
    </xf>
    <xf numFmtId="1" fontId="9" fillId="0" borderId="23" xfId="1" applyNumberFormat="1" applyFont="1" applyBorder="1" applyAlignment="1" applyProtection="1">
      <alignment horizontal="center"/>
      <protection locked="0"/>
    </xf>
    <xf numFmtId="0" fontId="9" fillId="0" borderId="5" xfId="1" applyFont="1" applyBorder="1"/>
    <xf numFmtId="0" fontId="9" fillId="0" borderId="0" xfId="1" applyFont="1" applyAlignment="1">
      <alignment horizontal="left"/>
    </xf>
    <xf numFmtId="0" fontId="6" fillId="0" borderId="0" xfId="1" applyFont="1" applyAlignment="1">
      <alignment horizontal="right"/>
    </xf>
    <xf numFmtId="0" fontId="2" fillId="2" borderId="0" xfId="1" applyFont="1" applyFill="1" applyAlignment="1">
      <alignment horizontal="right"/>
    </xf>
    <xf numFmtId="0" fontId="12" fillId="2" borderId="0" xfId="1" applyFont="1" applyFill="1" applyAlignment="1">
      <alignment horizontal="left"/>
    </xf>
    <xf numFmtId="0" fontId="2" fillId="2" borderId="26" xfId="1" applyFont="1" applyFill="1" applyBorder="1"/>
    <xf numFmtId="0" fontId="13" fillId="0" borderId="26" xfId="1" applyFont="1" applyBorder="1"/>
    <xf numFmtId="0" fontId="4" fillId="2" borderId="27" xfId="1" applyFont="1" applyFill="1" applyBorder="1" applyAlignment="1">
      <alignment horizontal="right"/>
    </xf>
    <xf numFmtId="0" fontId="15" fillId="0" borderId="0" xfId="1" applyFont="1"/>
    <xf numFmtId="0" fontId="16" fillId="2" borderId="0" xfId="1" applyFont="1" applyFill="1"/>
    <xf numFmtId="0" fontId="15" fillId="2" borderId="0" xfId="1" applyFont="1" applyFill="1" applyAlignment="1">
      <alignment horizontal="left"/>
    </xf>
    <xf numFmtId="0" fontId="16" fillId="2" borderId="0" xfId="1" applyFont="1" applyFill="1" applyAlignment="1">
      <alignment horizontal="center"/>
    </xf>
    <xf numFmtId="43" fontId="15" fillId="2" borderId="28" xfId="2" applyFont="1" applyFill="1" applyBorder="1" applyAlignment="1" applyProtection="1">
      <alignment horizontal="right"/>
    </xf>
    <xf numFmtId="0" fontId="17" fillId="2" borderId="0" xfId="1" applyFont="1" applyFill="1"/>
    <xf numFmtId="0" fontId="18" fillId="0" borderId="0" xfId="1" applyFont="1"/>
    <xf numFmtId="0" fontId="17" fillId="2" borderId="28" xfId="1" applyFont="1" applyFill="1" applyBorder="1"/>
    <xf numFmtId="0" fontId="2" fillId="2" borderId="5" xfId="1" applyFont="1" applyFill="1" applyBorder="1"/>
    <xf numFmtId="6" fontId="9" fillId="2" borderId="39" xfId="1" applyNumberFormat="1" applyFont="1" applyFill="1" applyBorder="1" applyAlignment="1">
      <alignment horizontal="center" vertical="top"/>
    </xf>
    <xf numFmtId="6" fontId="9" fillId="2" borderId="39" xfId="1" applyNumberFormat="1" applyFont="1" applyFill="1" applyBorder="1" applyAlignment="1">
      <alignment horizontal="center"/>
    </xf>
    <xf numFmtId="0" fontId="2" fillId="2" borderId="28" xfId="1" applyFont="1" applyFill="1" applyBorder="1"/>
    <xf numFmtId="0" fontId="2" fillId="2" borderId="0" xfId="1" applyFont="1" applyFill="1" applyAlignment="1">
      <alignment horizontal="center"/>
    </xf>
    <xf numFmtId="0" fontId="1" fillId="3" borderId="0" xfId="1" applyFill="1"/>
    <xf numFmtId="0" fontId="2" fillId="3" borderId="33" xfId="1" applyFont="1" applyFill="1" applyBorder="1"/>
    <xf numFmtId="0" fontId="2" fillId="3" borderId="31" xfId="1" applyFont="1" applyFill="1" applyBorder="1"/>
    <xf numFmtId="0" fontId="2" fillId="3" borderId="32" xfId="1" applyFont="1" applyFill="1" applyBorder="1"/>
    <xf numFmtId="0" fontId="23" fillId="0" borderId="0" xfId="1" applyFont="1" applyAlignment="1">
      <alignment horizontal="center" vertical="top"/>
    </xf>
    <xf numFmtId="0" fontId="9" fillId="2" borderId="19"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0" borderId="12" xfId="1" applyFont="1" applyBorder="1" applyAlignment="1">
      <alignment horizontal="center" vertical="center" wrapText="1"/>
    </xf>
    <xf numFmtId="0" fontId="2" fillId="3" borderId="0" xfId="1" applyFont="1" applyFill="1" applyAlignment="1">
      <alignment horizontal="center" vertical="top"/>
    </xf>
    <xf numFmtId="0" fontId="2" fillId="0" borderId="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center" vertical="top" wrapText="1"/>
    </xf>
    <xf numFmtId="0" fontId="2" fillId="0" borderId="28" xfId="1" applyFont="1" applyBorder="1" applyAlignment="1">
      <alignment horizontal="center" vertical="top"/>
    </xf>
    <xf numFmtId="49" fontId="4" fillId="0" borderId="19" xfId="1" applyNumberFormat="1" applyFont="1" applyBorder="1" applyAlignment="1" applyProtection="1">
      <alignment horizontal="center"/>
      <protection locked="0"/>
    </xf>
    <xf numFmtId="49" fontId="4" fillId="0" borderId="41"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4" fillId="0" borderId="19" xfId="1" applyFont="1" applyBorder="1" applyAlignment="1">
      <alignment horizontal="center"/>
    </xf>
    <xf numFmtId="2" fontId="4" fillId="0" borderId="33" xfId="1" applyNumberFormat="1" applyFont="1" applyBorder="1" applyAlignment="1">
      <alignment horizontal="center"/>
    </xf>
    <xf numFmtId="39" fontId="24" fillId="2" borderId="41" xfId="2" applyNumberFormat="1" applyFont="1" applyFill="1" applyBorder="1" applyAlignment="1" applyProtection="1">
      <alignment horizontal="right"/>
    </xf>
    <xf numFmtId="0" fontId="2" fillId="3" borderId="0" xfId="1" applyFont="1" applyFill="1"/>
    <xf numFmtId="0" fontId="4" fillId="0" borderId="5" xfId="1" applyFont="1" applyBorder="1"/>
    <xf numFmtId="49" fontId="4" fillId="0" borderId="0" xfId="1" applyNumberFormat="1" applyFont="1"/>
    <xf numFmtId="2" fontId="4" fillId="0" borderId="5" xfId="1" applyNumberFormat="1" applyFont="1" applyBorder="1" applyAlignment="1">
      <alignment horizontal="center"/>
    </xf>
    <xf numFmtId="39" fontId="4" fillId="2" borderId="42" xfId="2" applyNumberFormat="1" applyFont="1" applyFill="1" applyBorder="1" applyAlignment="1" applyProtection="1">
      <alignment horizontal="right"/>
    </xf>
    <xf numFmtId="2" fontId="4" fillId="0" borderId="37" xfId="1" applyNumberFormat="1" applyFont="1" applyBorder="1" applyAlignment="1">
      <alignment horizontal="center"/>
    </xf>
    <xf numFmtId="39" fontId="4" fillId="2" borderId="27" xfId="2" applyNumberFormat="1" applyFont="1" applyFill="1" applyBorder="1" applyAlignment="1" applyProtection="1">
      <alignment horizontal="right"/>
    </xf>
    <xf numFmtId="0" fontId="4" fillId="0" borderId="0" xfId="1" applyFont="1" applyAlignment="1">
      <alignment horizontal="center"/>
    </xf>
    <xf numFmtId="2" fontId="4" fillId="0" borderId="0" xfId="1" applyNumberFormat="1" applyFont="1" applyAlignment="1" applyProtection="1">
      <alignment horizontal="center"/>
      <protection locked="0"/>
    </xf>
    <xf numFmtId="2" fontId="4" fillId="0" borderId="0" xfId="1" applyNumberFormat="1" applyFont="1" applyAlignment="1">
      <alignment horizontal="center"/>
    </xf>
    <xf numFmtId="43" fontId="4" fillId="0" borderId="28" xfId="2" applyFont="1" applyFill="1" applyBorder="1" applyAlignment="1" applyProtection="1">
      <alignment horizontal="right"/>
    </xf>
    <xf numFmtId="0" fontId="1" fillId="0" borderId="5" xfId="1" applyBorder="1"/>
    <xf numFmtId="0" fontId="26" fillId="0" borderId="5" xfId="1" applyFont="1" applyBorder="1"/>
    <xf numFmtId="0" fontId="26" fillId="0" borderId="0" xfId="1" applyFont="1"/>
    <xf numFmtId="0" fontId="11" fillId="0" borderId="0" xfId="1" applyFont="1"/>
    <xf numFmtId="0" fontId="11" fillId="0" borderId="0" xfId="1" applyFont="1" applyAlignment="1">
      <alignment horizontal="center"/>
    </xf>
    <xf numFmtId="43" fontId="11" fillId="0" borderId="28" xfId="2" applyFont="1" applyFill="1" applyBorder="1" applyAlignment="1" applyProtection="1">
      <alignment horizontal="right"/>
    </xf>
    <xf numFmtId="39" fontId="4" fillId="2" borderId="41" xfId="2" applyNumberFormat="1" applyFont="1" applyFill="1" applyBorder="1" applyAlignment="1" applyProtection="1">
      <alignment horizontal="right"/>
    </xf>
    <xf numFmtId="0" fontId="11" fillId="0" borderId="5" xfId="1" applyFont="1" applyBorder="1"/>
    <xf numFmtId="0" fontId="4" fillId="0" borderId="41" xfId="1" applyFont="1" applyBorder="1"/>
    <xf numFmtId="0" fontId="4" fillId="0" borderId="42" xfId="1" applyFont="1" applyBorder="1"/>
    <xf numFmtId="0" fontId="11" fillId="0" borderId="37" xfId="1" applyFont="1" applyBorder="1"/>
    <xf numFmtId="0" fontId="12" fillId="3" borderId="0" xfId="1" applyFont="1" applyFill="1"/>
    <xf numFmtId="0" fontId="12" fillId="2" borderId="0" xfId="1" applyFont="1" applyFill="1"/>
    <xf numFmtId="0" fontId="9" fillId="2" borderId="5" xfId="1" applyFont="1" applyFill="1" applyBorder="1"/>
    <xf numFmtId="0" fontId="9" fillId="2" borderId="0" xfId="1" applyFont="1" applyFill="1"/>
    <xf numFmtId="39" fontId="9" fillId="2" borderId="12" xfId="2" applyNumberFormat="1" applyFont="1" applyFill="1" applyBorder="1" applyAlignment="1">
      <alignment horizontal="center"/>
    </xf>
    <xf numFmtId="43" fontId="9" fillId="0" borderId="0" xfId="2" applyFont="1" applyFill="1" applyBorder="1"/>
    <xf numFmtId="2" fontId="9" fillId="0" borderId="12" xfId="1" applyNumberFormat="1" applyFont="1" applyBorder="1" applyAlignment="1">
      <alignment horizontal="center"/>
    </xf>
    <xf numFmtId="39" fontId="9" fillId="0" borderId="19" xfId="2" applyNumberFormat="1" applyFont="1" applyFill="1" applyBorder="1" applyAlignment="1" applyProtection="1">
      <alignment horizontal="right"/>
    </xf>
    <xf numFmtId="2" fontId="9" fillId="2" borderId="0" xfId="1" applyNumberFormat="1" applyFont="1" applyFill="1" applyAlignment="1">
      <alignment horizontal="center"/>
    </xf>
    <xf numFmtId="43" fontId="9" fillId="2" borderId="28" xfId="2" applyFont="1" applyFill="1" applyBorder="1" applyAlignment="1" applyProtection="1">
      <alignment horizontal="right"/>
    </xf>
    <xf numFmtId="0" fontId="9" fillId="2" borderId="0" xfId="1" applyFont="1" applyFill="1" applyAlignment="1">
      <alignment horizontal="right"/>
    </xf>
    <xf numFmtId="39" fontId="9" fillId="2" borderId="19" xfId="2" applyNumberFormat="1" applyFont="1" applyFill="1" applyBorder="1" applyAlignment="1" applyProtection="1">
      <alignment horizontal="right"/>
    </xf>
    <xf numFmtId="0" fontId="9" fillId="0" borderId="0" xfId="1" applyFont="1"/>
    <xf numFmtId="43" fontId="9" fillId="0" borderId="28" xfId="2" applyFont="1" applyFill="1" applyBorder="1" applyAlignment="1" applyProtection="1">
      <alignment horizontal="right"/>
    </xf>
    <xf numFmtId="39" fontId="9" fillId="0" borderId="43" xfId="2" applyNumberFormat="1" applyFont="1" applyFill="1" applyBorder="1" applyAlignment="1" applyProtection="1">
      <alignment horizontal="right"/>
    </xf>
    <xf numFmtId="0" fontId="9" fillId="2" borderId="44" xfId="1" applyFont="1" applyFill="1" applyBorder="1"/>
    <xf numFmtId="0" fontId="9" fillId="2" borderId="11" xfId="1" applyFont="1" applyFill="1" applyBorder="1"/>
    <xf numFmtId="0" fontId="9" fillId="2" borderId="12" xfId="1" applyFont="1" applyFill="1" applyBorder="1"/>
    <xf numFmtId="39" fontId="9" fillId="2" borderId="39" xfId="2" applyNumberFormat="1" applyFont="1" applyFill="1" applyBorder="1" applyAlignment="1" applyProtection="1">
      <alignment horizontal="right"/>
    </xf>
    <xf numFmtId="0" fontId="9" fillId="2" borderId="37" xfId="1" applyFont="1" applyFill="1" applyBorder="1"/>
    <xf numFmtId="0" fontId="9" fillId="2" borderId="26" xfId="1" applyFont="1" applyFill="1" applyBorder="1"/>
    <xf numFmtId="0" fontId="9" fillId="2" borderId="35" xfId="1" applyFont="1" applyFill="1" applyBorder="1"/>
    <xf numFmtId="39" fontId="9" fillId="2" borderId="34" xfId="2" applyNumberFormat="1" applyFont="1" applyFill="1" applyBorder="1" applyAlignment="1" applyProtection="1">
      <alignment horizontal="right"/>
    </xf>
    <xf numFmtId="0" fontId="9" fillId="2" borderId="21" xfId="1" applyFont="1" applyFill="1" applyBorder="1"/>
    <xf numFmtId="0" fontId="9" fillId="2" borderId="40" xfId="1" applyFont="1" applyFill="1" applyBorder="1"/>
    <xf numFmtId="0" fontId="9" fillId="2" borderId="22" xfId="1" applyFont="1" applyFill="1" applyBorder="1"/>
    <xf numFmtId="39" fontId="9" fillId="2" borderId="45" xfId="2" applyNumberFormat="1" applyFont="1" applyFill="1" applyBorder="1" applyAlignment="1" applyProtection="1">
      <alignment horizontal="right"/>
    </xf>
    <xf numFmtId="43" fontId="9" fillId="2" borderId="28" xfId="2" applyFont="1" applyFill="1" applyBorder="1" applyAlignment="1">
      <alignment horizontal="right"/>
    </xf>
    <xf numFmtId="0" fontId="9" fillId="2" borderId="28" xfId="1" applyFont="1" applyFill="1" applyBorder="1"/>
    <xf numFmtId="0" fontId="9" fillId="2" borderId="5" xfId="1" applyFont="1" applyFill="1" applyBorder="1" applyAlignment="1">
      <alignment vertical="top"/>
    </xf>
    <xf numFmtId="0" fontId="9" fillId="2" borderId="31" xfId="1" applyFont="1" applyFill="1" applyBorder="1" applyAlignment="1">
      <alignment vertical="top"/>
    </xf>
    <xf numFmtId="0" fontId="9" fillId="2" borderId="0" xfId="1" applyFont="1" applyFill="1" applyAlignment="1">
      <alignment vertical="top"/>
    </xf>
    <xf numFmtId="0" fontId="2" fillId="0" borderId="0" xfId="1" applyFont="1"/>
    <xf numFmtId="0" fontId="9" fillId="2" borderId="46" xfId="1" applyFont="1" applyFill="1" applyBorder="1"/>
    <xf numFmtId="0" fontId="9" fillId="2" borderId="8" xfId="1" applyFont="1" applyFill="1" applyBorder="1"/>
    <xf numFmtId="0" fontId="9" fillId="2" borderId="9" xfId="1" applyFont="1" applyFill="1" applyBorder="1"/>
    <xf numFmtId="0" fontId="2" fillId="0" borderId="8" xfId="1" applyFont="1" applyBorder="1"/>
    <xf numFmtId="0" fontId="2" fillId="0" borderId="5" xfId="1" applyFont="1" applyBorder="1"/>
    <xf numFmtId="0" fontId="2" fillId="0" borderId="28" xfId="1" applyFont="1" applyBorder="1"/>
    <xf numFmtId="0" fontId="1" fillId="0" borderId="28" xfId="1" applyBorder="1"/>
    <xf numFmtId="0" fontId="1" fillId="0" borderId="47" xfId="1" applyBorder="1"/>
    <xf numFmtId="0" fontId="1" fillId="0" borderId="6" xfId="1" applyBorder="1"/>
    <xf numFmtId="0" fontId="1" fillId="0" borderId="48" xfId="1" applyBorder="1"/>
    <xf numFmtId="0" fontId="1" fillId="0" borderId="49" xfId="1" applyBorder="1"/>
    <xf numFmtId="0" fontId="28" fillId="0" borderId="49" xfId="1" applyFont="1" applyBorder="1"/>
    <xf numFmtId="2" fontId="1" fillId="0" borderId="0" xfId="1" applyNumberFormat="1" applyProtection="1">
      <protection locked="0"/>
    </xf>
    <xf numFmtId="0" fontId="1" fillId="0" borderId="50" xfId="1" applyBorder="1"/>
    <xf numFmtId="0" fontId="1" fillId="0" borderId="30" xfId="1" applyBorder="1"/>
    <xf numFmtId="0" fontId="2" fillId="0" borderId="31" xfId="1" applyFont="1" applyBorder="1"/>
    <xf numFmtId="0" fontId="2" fillId="0" borderId="30" xfId="1" applyFont="1" applyBorder="1"/>
    <xf numFmtId="0" fontId="2" fillId="0" borderId="50" xfId="1" applyFont="1" applyBorder="1"/>
    <xf numFmtId="0" fontId="23" fillId="0" borderId="49" xfId="1" applyFont="1" applyBorder="1" applyAlignment="1">
      <alignment horizontal="center" vertical="top"/>
    </xf>
    <xf numFmtId="0" fontId="4" fillId="0" borderId="10" xfId="1" applyFont="1" applyBorder="1" applyAlignment="1">
      <alignment horizontal="center" vertical="center"/>
    </xf>
    <xf numFmtId="0" fontId="4" fillId="0" borderId="51" xfId="1" applyFont="1" applyBorder="1" applyAlignment="1">
      <alignment horizontal="center" vertical="center"/>
    </xf>
    <xf numFmtId="0" fontId="4" fillId="0" borderId="19" xfId="1" applyFont="1" applyBorder="1" applyAlignment="1">
      <alignment horizontal="center" vertical="center" wrapText="1"/>
    </xf>
    <xf numFmtId="0" fontId="9" fillId="0" borderId="10" xfId="1" applyFont="1" applyBorder="1" applyAlignment="1">
      <alignment horizontal="center" vertical="top" wrapTex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4" fillId="0" borderId="39" xfId="1" applyFont="1" applyBorder="1" applyAlignment="1">
      <alignment horizontal="center" vertical="center"/>
    </xf>
    <xf numFmtId="0" fontId="2" fillId="0" borderId="50" xfId="1" applyFont="1" applyBorder="1" applyAlignment="1">
      <alignment horizontal="center" vertical="top"/>
    </xf>
    <xf numFmtId="0" fontId="23" fillId="0" borderId="0" xfId="1" applyFont="1" applyAlignment="1">
      <alignment horizontal="right" vertical="top"/>
    </xf>
    <xf numFmtId="0" fontId="2" fillId="0" borderId="49" xfId="1" applyFont="1" applyBorder="1" applyAlignment="1">
      <alignment horizontal="center" vertical="top"/>
    </xf>
    <xf numFmtId="49" fontId="29" fillId="0" borderId="10" xfId="1" applyNumberFormat="1" applyFont="1" applyBorder="1" applyAlignment="1" applyProtection="1">
      <alignment horizontal="center"/>
      <protection locked="0"/>
    </xf>
    <xf numFmtId="49" fontId="9" fillId="0" borderId="52" xfId="1" applyNumberFormat="1" applyFont="1" applyBorder="1" applyAlignment="1" applyProtection="1">
      <alignment horizontal="center"/>
      <protection locked="0"/>
    </xf>
    <xf numFmtId="49" fontId="9" fillId="0" borderId="41" xfId="1" applyNumberFormat="1" applyFont="1" applyBorder="1" applyAlignment="1" applyProtection="1">
      <alignment horizontal="center"/>
      <protection locked="0"/>
    </xf>
    <xf numFmtId="2" fontId="9" fillId="0" borderId="19"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0" fontId="9" fillId="0" borderId="19" xfId="1" applyFont="1" applyBorder="1" applyAlignment="1">
      <alignment horizontal="center"/>
    </xf>
    <xf numFmtId="2" fontId="9" fillId="0" borderId="10" xfId="1" applyNumberFormat="1" applyFont="1" applyBorder="1" applyAlignment="1" applyProtection="1">
      <alignment horizontal="center"/>
      <protection locked="0"/>
    </xf>
    <xf numFmtId="2" fontId="9" fillId="0" borderId="33" xfId="1" applyNumberFormat="1" applyFont="1" applyBorder="1" applyAlignment="1">
      <alignment horizontal="center"/>
    </xf>
    <xf numFmtId="2" fontId="11" fillId="0" borderId="34" xfId="2" applyNumberFormat="1" applyFont="1" applyFill="1" applyBorder="1" applyAlignment="1">
      <alignment horizontal="right"/>
    </xf>
    <xf numFmtId="0" fontId="25" fillId="0" borderId="0" xfId="1" applyFont="1"/>
    <xf numFmtId="49" fontId="9" fillId="0" borderId="0" xfId="1" applyNumberFormat="1" applyFont="1" applyProtection="1">
      <protection locked="0"/>
    </xf>
    <xf numFmtId="2" fontId="9" fillId="0" borderId="5" xfId="1" applyNumberFormat="1" applyFont="1" applyBorder="1" applyAlignment="1">
      <alignment horizontal="center"/>
    </xf>
    <xf numFmtId="2" fontId="9" fillId="0" borderId="53" xfId="2" applyNumberFormat="1" applyFont="1" applyFill="1" applyBorder="1" applyAlignment="1">
      <alignment horizontal="right"/>
    </xf>
    <xf numFmtId="2" fontId="9" fillId="0" borderId="37" xfId="1" applyNumberFormat="1" applyFont="1" applyBorder="1" applyAlignment="1">
      <alignment horizontal="center"/>
    </xf>
    <xf numFmtId="2" fontId="9" fillId="0" borderId="38" xfId="2" applyNumberFormat="1" applyFont="1" applyFill="1" applyBorder="1" applyAlignment="1">
      <alignment horizontal="right"/>
    </xf>
    <xf numFmtId="0" fontId="9" fillId="0" borderId="0" xfId="1" applyFont="1" applyAlignment="1">
      <alignment horizontal="center"/>
    </xf>
    <xf numFmtId="2" fontId="9" fillId="0" borderId="0" xfId="1" applyNumberFormat="1" applyFont="1" applyAlignment="1" applyProtection="1">
      <alignment horizontal="center"/>
      <protection locked="0"/>
    </xf>
    <xf numFmtId="2" fontId="9" fillId="0" borderId="0" xfId="1" applyNumberFormat="1" applyFont="1" applyAlignment="1">
      <alignment horizontal="center"/>
    </xf>
    <xf numFmtId="43" fontId="9" fillId="0" borderId="50" xfId="2" applyFont="1" applyFill="1" applyBorder="1" applyAlignment="1">
      <alignment horizontal="right"/>
    </xf>
    <xf numFmtId="0" fontId="1" fillId="0" borderId="0" xfId="1" applyAlignment="1">
      <alignment horizontal="center"/>
    </xf>
    <xf numFmtId="43" fontId="0" fillId="0" borderId="50" xfId="2" applyFont="1" applyFill="1" applyBorder="1" applyAlignment="1">
      <alignment horizontal="right"/>
    </xf>
    <xf numFmtId="0" fontId="11" fillId="0" borderId="49" xfId="1" applyFont="1" applyBorder="1"/>
    <xf numFmtId="43" fontId="11" fillId="0" borderId="50" xfId="2" applyFont="1" applyFill="1" applyBorder="1" applyAlignment="1">
      <alignment horizontal="right"/>
    </xf>
    <xf numFmtId="0" fontId="11" fillId="0" borderId="18" xfId="1" applyFont="1" applyBorder="1"/>
    <xf numFmtId="0" fontId="11" fillId="0" borderId="11" xfId="1" applyFont="1" applyBorder="1"/>
    <xf numFmtId="0" fontId="6" fillId="0" borderId="49" xfId="1" applyFont="1" applyBorder="1"/>
    <xf numFmtId="0" fontId="9" fillId="0" borderId="31" xfId="1" applyFont="1" applyBorder="1"/>
    <xf numFmtId="0" fontId="6" fillId="0" borderId="31" xfId="1" applyFont="1" applyBorder="1"/>
    <xf numFmtId="164" fontId="9" fillId="0" borderId="19" xfId="2" applyNumberFormat="1" applyFont="1" applyFill="1" applyBorder="1" applyAlignment="1">
      <alignment horizontal="right"/>
    </xf>
    <xf numFmtId="164" fontId="9" fillId="0" borderId="12" xfId="2" applyNumberFormat="1" applyFont="1" applyFill="1" applyBorder="1" applyAlignment="1">
      <alignment horizontal="right"/>
    </xf>
    <xf numFmtId="43" fontId="9" fillId="0" borderId="31" xfId="2" applyFont="1" applyFill="1" applyBorder="1"/>
    <xf numFmtId="2" fontId="9" fillId="0" borderId="10" xfId="1" applyNumberFormat="1" applyFont="1" applyBorder="1" applyAlignment="1">
      <alignment horizontal="right"/>
    </xf>
    <xf numFmtId="164" fontId="9" fillId="0" borderId="34" xfId="2" applyNumberFormat="1" applyFont="1" applyFill="1" applyBorder="1" applyAlignment="1">
      <alignment horizontal="right"/>
    </xf>
    <xf numFmtId="2" fontId="6" fillId="0" borderId="0" xfId="1" applyNumberFormat="1" applyFont="1" applyAlignment="1">
      <alignment horizontal="center"/>
    </xf>
    <xf numFmtId="2" fontId="6" fillId="0" borderId="0" xfId="1" applyNumberFormat="1" applyFont="1" applyAlignment="1">
      <alignment horizontal="right"/>
    </xf>
    <xf numFmtId="43" fontId="28" fillId="0" borderId="20" xfId="2" applyFont="1" applyFill="1" applyBorder="1"/>
    <xf numFmtId="2" fontId="9" fillId="0" borderId="19" xfId="1" applyNumberFormat="1" applyFont="1" applyBorder="1" applyAlignment="1">
      <alignment horizontal="right"/>
    </xf>
    <xf numFmtId="0" fontId="25" fillId="0" borderId="0" xfId="1" applyFont="1" applyAlignment="1">
      <alignment horizontal="right"/>
    </xf>
    <xf numFmtId="0" fontId="4" fillId="0" borderId="0" xfId="1" applyFont="1" applyAlignment="1">
      <alignment horizontal="right"/>
    </xf>
    <xf numFmtId="164" fontId="9" fillId="0" borderId="38" xfId="2" applyNumberFormat="1" applyFont="1" applyFill="1" applyBorder="1" applyAlignment="1">
      <alignment horizontal="right"/>
    </xf>
    <xf numFmtId="0" fontId="1" fillId="0" borderId="49" xfId="1" applyBorder="1" applyAlignment="1">
      <alignment vertical="center"/>
    </xf>
    <xf numFmtId="0" fontId="1" fillId="0" borderId="0" xfId="1" applyAlignment="1">
      <alignment vertical="center"/>
    </xf>
    <xf numFmtId="0" fontId="28" fillId="0" borderId="49" xfId="1" applyFont="1" applyBorder="1" applyAlignment="1">
      <alignment vertical="center"/>
    </xf>
    <xf numFmtId="0" fontId="28" fillId="0" borderId="0" xfId="1" applyFont="1" applyAlignment="1">
      <alignment vertical="center"/>
    </xf>
    <xf numFmtId="0" fontId="9" fillId="0" borderId="0" xfId="1" applyFont="1" applyAlignment="1">
      <alignment horizontal="left" vertical="center"/>
    </xf>
    <xf numFmtId="0" fontId="6" fillId="0" borderId="0" xfId="1" applyFont="1" applyAlignment="1">
      <alignment horizontal="left" vertical="center"/>
    </xf>
    <xf numFmtId="0" fontId="6" fillId="0" borderId="50" xfId="1" applyFont="1" applyBorder="1" applyAlignment="1">
      <alignment horizontal="left" vertical="center"/>
    </xf>
    <xf numFmtId="0" fontId="2" fillId="0" borderId="28" xfId="1" applyFont="1" applyBorder="1" applyAlignment="1">
      <alignment horizontal="left" vertical="center"/>
    </xf>
    <xf numFmtId="0" fontId="6" fillId="0" borderId="35" xfId="1" applyFont="1" applyBorder="1"/>
    <xf numFmtId="0" fontId="4" fillId="0" borderId="0" xfId="1" applyFont="1"/>
    <xf numFmtId="0" fontId="28" fillId="0" borderId="0" xfId="1" applyFont="1"/>
    <xf numFmtId="164" fontId="9" fillId="0" borderId="39" xfId="2" applyNumberFormat="1" applyFont="1" applyFill="1" applyBorder="1" applyAlignment="1">
      <alignment horizontal="right"/>
    </xf>
    <xf numFmtId="0" fontId="1" fillId="0" borderId="54" xfId="1" applyBorder="1"/>
    <xf numFmtId="0" fontId="1" fillId="0" borderId="8" xfId="1" applyBorder="1"/>
    <xf numFmtId="0" fontId="1" fillId="0" borderId="21" xfId="1" applyBorder="1"/>
    <xf numFmtId="0" fontId="1" fillId="0" borderId="40" xfId="1" applyBorder="1"/>
    <xf numFmtId="0" fontId="1" fillId="0" borderId="25" xfId="1" applyBorder="1"/>
    <xf numFmtId="0" fontId="1" fillId="0" borderId="55" xfId="1" applyBorder="1"/>
    <xf numFmtId="2" fontId="14" fillId="0" borderId="19" xfId="1" applyNumberFormat="1" applyFont="1" applyBorder="1" applyAlignment="1">
      <alignment horizontal="right"/>
    </xf>
    <xf numFmtId="0" fontId="27" fillId="0" borderId="6" xfId="1" applyFont="1" applyBorder="1" applyAlignment="1">
      <alignment horizontal="left"/>
    </xf>
    <xf numFmtId="0" fontId="2" fillId="0" borderId="6" xfId="1" applyFont="1" applyBorder="1"/>
    <xf numFmtId="0" fontId="27" fillId="0" borderId="0" xfId="1" applyFont="1" applyAlignment="1">
      <alignment horizontal="left"/>
    </xf>
    <xf numFmtId="49" fontId="9" fillId="0" borderId="27" xfId="1" applyNumberFormat="1" applyFont="1" applyBorder="1" applyAlignment="1">
      <alignment horizontal="center" vertical="center" wrapText="1"/>
    </xf>
    <xf numFmtId="49" fontId="9" fillId="0" borderId="27" xfId="1" applyNumberFormat="1" applyFont="1" applyBorder="1" applyAlignment="1">
      <alignment horizontal="center" vertical="center"/>
    </xf>
    <xf numFmtId="165" fontId="6" fillId="0" borderId="27" xfId="1" applyNumberFormat="1" applyFont="1" applyBorder="1" applyAlignment="1" applyProtection="1">
      <alignment horizontal="center"/>
      <protection locked="0"/>
    </xf>
    <xf numFmtId="49" fontId="6" fillId="0" borderId="27" xfId="1" applyNumberFormat="1" applyFont="1" applyBorder="1" applyProtection="1">
      <protection locked="0"/>
    </xf>
    <xf numFmtId="43" fontId="6" fillId="0" borderId="27" xfId="2" applyFont="1" applyFill="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49" fontId="6" fillId="0" borderId="19" xfId="1" applyNumberFormat="1" applyFont="1" applyBorder="1" applyProtection="1">
      <protection locked="0"/>
    </xf>
    <xf numFmtId="43" fontId="6" fillId="0" borderId="19" xfId="2" applyFont="1" applyFill="1" applyBorder="1" applyAlignment="1" applyProtection="1">
      <alignment horizontal="center"/>
      <protection locked="0"/>
    </xf>
    <xf numFmtId="49" fontId="6" fillId="0" borderId="41" xfId="1" applyNumberFormat="1" applyFont="1" applyBorder="1" applyProtection="1">
      <protection locked="0"/>
    </xf>
    <xf numFmtId="49" fontId="2" fillId="0" borderId="11" xfId="1" applyNumberFormat="1" applyFont="1" applyBorder="1" applyAlignment="1">
      <alignment horizontal="center"/>
    </xf>
    <xf numFmtId="49" fontId="2" fillId="0" borderId="31" xfId="1" applyNumberFormat="1" applyFont="1" applyBorder="1"/>
    <xf numFmtId="43" fontId="2" fillId="0" borderId="11" xfId="2" applyFont="1" applyFill="1" applyBorder="1" applyAlignment="1" applyProtection="1">
      <alignment horizontal="center"/>
    </xf>
    <xf numFmtId="0" fontId="9" fillId="0" borderId="56" xfId="1" applyFont="1" applyBorder="1"/>
    <xf numFmtId="43" fontId="30" fillId="0" borderId="56" xfId="2" applyFont="1" applyFill="1" applyBorder="1" applyAlignment="1" applyProtection="1">
      <alignment horizontal="center"/>
    </xf>
    <xf numFmtId="0" fontId="2" fillId="0" borderId="26" xfId="1" applyFont="1" applyBorder="1" applyAlignment="1">
      <alignment wrapText="1"/>
    </xf>
    <xf numFmtId="49" fontId="31" fillId="0" borderId="0" xfId="1" applyNumberFormat="1" applyFont="1" applyAlignment="1">
      <alignment vertical="top" readingOrder="1"/>
    </xf>
    <xf numFmtId="49" fontId="32" fillId="0" borderId="0" xfId="1" applyNumberFormat="1" applyFont="1" applyAlignment="1">
      <alignment vertical="top" readingOrder="1"/>
    </xf>
    <xf numFmtId="49" fontId="1" fillId="0" borderId="0" xfId="1" applyNumberFormat="1" applyAlignment="1">
      <alignment vertical="top" readingOrder="1"/>
    </xf>
    <xf numFmtId="49" fontId="9" fillId="2" borderId="18" xfId="1" applyNumberFormat="1" applyFont="1" applyFill="1" applyBorder="1" applyAlignment="1">
      <alignment horizontal="left" vertical="center" indent="1"/>
    </xf>
    <xf numFmtId="49" fontId="9" fillId="2" borderId="11" xfId="1" applyNumberFormat="1" applyFont="1" applyFill="1" applyBorder="1" applyAlignment="1">
      <alignment horizontal="left" vertical="center" indent="1"/>
    </xf>
    <xf numFmtId="49" fontId="9" fillId="2" borderId="12" xfId="1" applyNumberFormat="1" applyFont="1" applyFill="1" applyBorder="1" applyAlignment="1">
      <alignment horizontal="left" vertical="center" indent="1"/>
    </xf>
    <xf numFmtId="39" fontId="9" fillId="2" borderId="10" xfId="2" applyNumberFormat="1" applyFont="1" applyFill="1" applyBorder="1" applyAlignment="1" applyProtection="1">
      <alignment horizontal="right" vertical="center"/>
    </xf>
    <xf numFmtId="39" fontId="9" fillId="2" borderId="20" xfId="2" applyNumberFormat="1" applyFont="1" applyFill="1" applyBorder="1" applyAlignment="1" applyProtection="1">
      <alignment horizontal="right" vertical="center"/>
    </xf>
    <xf numFmtId="0" fontId="9" fillId="2" borderId="21" xfId="1" applyFont="1" applyFill="1" applyBorder="1" applyAlignment="1">
      <alignment horizontal="left" vertical="center" indent="1"/>
    </xf>
    <xf numFmtId="0" fontId="9" fillId="2" borderId="40" xfId="1" applyFont="1" applyFill="1" applyBorder="1" applyAlignment="1">
      <alignment horizontal="left" vertical="center" indent="1"/>
    </xf>
    <xf numFmtId="0" fontId="9" fillId="2" borderId="22" xfId="1" applyFont="1" applyFill="1" applyBorder="1" applyAlignment="1">
      <alignment horizontal="left" vertical="center" indent="1"/>
    </xf>
    <xf numFmtId="39" fontId="9" fillId="2" borderId="24" xfId="2" applyNumberFormat="1" applyFont="1" applyFill="1" applyBorder="1" applyAlignment="1" applyProtection="1">
      <alignment horizontal="right" vertical="center"/>
    </xf>
    <xf numFmtId="39" fontId="9" fillId="2" borderId="25" xfId="2" applyNumberFormat="1" applyFont="1" applyFill="1" applyBorder="1" applyAlignment="1" applyProtection="1">
      <alignment horizontal="right" vertical="center"/>
    </xf>
    <xf numFmtId="2" fontId="9" fillId="2" borderId="10" xfId="1" applyNumberFormat="1" applyFont="1" applyFill="1" applyBorder="1" applyAlignment="1">
      <alignment horizontal="center"/>
    </xf>
    <xf numFmtId="2" fontId="9" fillId="2" borderId="12" xfId="1" applyNumberFormat="1" applyFont="1" applyFill="1" applyBorder="1" applyAlignment="1">
      <alignment horizontal="center"/>
    </xf>
    <xf numFmtId="0" fontId="27" fillId="2" borderId="5" xfId="1" applyFont="1" applyFill="1" applyBorder="1" applyAlignment="1">
      <alignment horizontal="left"/>
    </xf>
    <xf numFmtId="0" fontId="27" fillId="2" borderId="0" xfId="1" applyFont="1" applyFill="1" applyAlignment="1">
      <alignment horizontal="left"/>
    </xf>
    <xf numFmtId="2" fontId="9" fillId="2" borderId="5" xfId="1" applyNumberFormat="1" applyFont="1" applyFill="1" applyBorder="1" applyAlignment="1">
      <alignment horizontal="center"/>
    </xf>
    <xf numFmtId="2" fontId="9" fillId="2" borderId="0" xfId="1" applyNumberFormat="1" applyFont="1" applyFill="1" applyAlignment="1">
      <alignment horizontal="center"/>
    </xf>
    <xf numFmtId="0" fontId="9" fillId="2" borderId="13" xfId="1" applyFont="1" applyFill="1" applyBorder="1" applyAlignment="1">
      <alignment horizontal="left"/>
    </xf>
    <xf numFmtId="0" fontId="9" fillId="2" borderId="29" xfId="1" applyFont="1" applyFill="1" applyBorder="1" applyAlignment="1">
      <alignment horizontal="left"/>
    </xf>
    <xf numFmtId="0" fontId="9" fillId="2" borderId="14" xfId="1" applyFont="1" applyFill="1" applyBorder="1" applyAlignment="1">
      <alignment horizontal="left"/>
    </xf>
    <xf numFmtId="0" fontId="9" fillId="3" borderId="13" xfId="1" applyFont="1" applyFill="1" applyBorder="1" applyAlignment="1">
      <alignment horizontal="center"/>
    </xf>
    <xf numFmtId="0" fontId="9" fillId="3" borderId="29" xfId="1" applyFont="1" applyFill="1" applyBorder="1" applyAlignment="1">
      <alignment horizontal="center"/>
    </xf>
    <xf numFmtId="0" fontId="9" fillId="3" borderId="17" xfId="1" applyFont="1" applyFill="1" applyBorder="1" applyAlignment="1">
      <alignment horizontal="center"/>
    </xf>
    <xf numFmtId="0" fontId="9" fillId="2" borderId="1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49" fontId="4" fillId="0" borderId="10" xfId="1" applyNumberFormat="1" applyFont="1" applyBorder="1" applyAlignment="1" applyProtection="1">
      <alignment horizontal="center" wrapText="1"/>
      <protection locked="0"/>
    </xf>
    <xf numFmtId="49" fontId="4" fillId="0" borderId="11" xfId="1" applyNumberFormat="1" applyFont="1" applyBorder="1" applyAlignment="1" applyProtection="1">
      <alignment horizontal="center" wrapText="1"/>
      <protection locked="0"/>
    </xf>
    <xf numFmtId="49" fontId="4" fillId="0" borderId="12" xfId="1" applyNumberFormat="1" applyFont="1" applyBorder="1" applyAlignment="1" applyProtection="1">
      <alignment horizontal="center" wrapText="1"/>
      <protection locked="0"/>
    </xf>
    <xf numFmtId="4" fontId="4" fillId="0" borderId="10" xfId="1" applyNumberFormat="1" applyFont="1" applyBorder="1" applyAlignment="1" applyProtection="1">
      <alignment horizontal="right"/>
      <protection locked="0"/>
    </xf>
    <xf numFmtId="4" fontId="4" fillId="0" borderId="12" xfId="1" applyNumberFormat="1" applyFont="1" applyBorder="1" applyAlignment="1" applyProtection="1">
      <alignment horizontal="right"/>
      <protection locked="0"/>
    </xf>
    <xf numFmtId="49" fontId="25" fillId="0" borderId="33" xfId="1" applyNumberFormat="1" applyFont="1" applyBorder="1" applyAlignment="1" applyProtection="1">
      <alignment horizontal="left" wrapText="1"/>
      <protection locked="0"/>
    </xf>
    <xf numFmtId="49" fontId="25" fillId="0" borderId="31" xfId="1" applyNumberFormat="1" applyFont="1" applyBorder="1" applyAlignment="1" applyProtection="1">
      <alignment horizontal="left" wrapText="1"/>
      <protection locked="0"/>
    </xf>
    <xf numFmtId="49" fontId="25" fillId="0" borderId="32" xfId="1" applyNumberFormat="1" applyFont="1" applyBorder="1" applyAlignment="1" applyProtection="1">
      <alignment horizontal="left" wrapText="1"/>
      <protection locked="0"/>
    </xf>
    <xf numFmtId="49" fontId="25" fillId="0" borderId="37" xfId="1" applyNumberFormat="1" applyFont="1" applyBorder="1" applyAlignment="1" applyProtection="1">
      <alignment horizontal="left" wrapText="1"/>
      <protection locked="0"/>
    </xf>
    <xf numFmtId="49" fontId="25" fillId="0" borderId="26" xfId="1" applyNumberFormat="1" applyFont="1" applyBorder="1" applyAlignment="1" applyProtection="1">
      <alignment horizontal="left" wrapText="1"/>
      <protection locked="0"/>
    </xf>
    <xf numFmtId="49" fontId="25" fillId="0" borderId="36" xfId="1" applyNumberFormat="1" applyFont="1" applyBorder="1" applyAlignment="1" applyProtection="1">
      <alignment horizontal="left" wrapText="1"/>
      <protection locked="0"/>
    </xf>
    <xf numFmtId="39" fontId="9" fillId="2" borderId="10" xfId="2" applyNumberFormat="1" applyFont="1" applyFill="1" applyBorder="1" applyAlignment="1">
      <alignment horizontal="center"/>
    </xf>
    <xf numFmtId="39" fontId="9" fillId="2" borderId="12" xfId="2" applyNumberFormat="1" applyFont="1" applyFill="1" applyBorder="1" applyAlignment="1">
      <alignment horizontal="center"/>
    </xf>
    <xf numFmtId="39" fontId="9" fillId="0" borderId="10" xfId="2" applyNumberFormat="1" applyFont="1" applyFill="1" applyBorder="1" applyAlignment="1">
      <alignment horizontal="center"/>
    </xf>
    <xf numFmtId="39" fontId="9" fillId="0" borderId="12" xfId="2" applyNumberFormat="1" applyFont="1" applyFill="1" applyBorder="1" applyAlignment="1">
      <alignment horizontal="center"/>
    </xf>
    <xf numFmtId="4" fontId="4" fillId="0" borderId="10"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xf>
    <xf numFmtId="0" fontId="9" fillId="2" borderId="12" xfId="1" applyFont="1" applyFill="1" applyBorder="1" applyAlignment="1">
      <alignment horizontal="center"/>
    </xf>
    <xf numFmtId="6" fontId="9" fillId="2" borderId="10" xfId="1" applyNumberFormat="1" applyFont="1" applyFill="1" applyBorder="1" applyAlignment="1">
      <alignment horizontal="center"/>
    </xf>
    <xf numFmtId="49" fontId="9" fillId="2" borderId="12" xfId="1" applyNumberFormat="1" applyFont="1" applyFill="1" applyBorder="1" applyAlignment="1">
      <alignment horizontal="center"/>
    </xf>
    <xf numFmtId="0" fontId="9" fillId="2" borderId="18" xfId="1" applyFont="1" applyFill="1" applyBorder="1" applyAlignment="1">
      <alignment horizontal="center"/>
    </xf>
    <xf numFmtId="0" fontId="9" fillId="2" borderId="11" xfId="1" applyFont="1" applyFill="1" applyBorder="1" applyAlignment="1">
      <alignment horizontal="center"/>
    </xf>
    <xf numFmtId="0" fontId="4" fillId="2" borderId="21"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25" xfId="1" applyFont="1" applyFill="1" applyBorder="1" applyAlignment="1">
      <alignment horizontal="center" vertical="center"/>
    </xf>
    <xf numFmtId="49" fontId="9" fillId="0" borderId="10" xfId="1" applyNumberFormat="1" applyFont="1" applyBorder="1" applyAlignment="1" applyProtection="1">
      <alignment horizontal="left" wrapText="1"/>
      <protection locked="0"/>
    </xf>
    <xf numFmtId="49" fontId="9" fillId="0" borderId="11" xfId="1" applyNumberFormat="1" applyFont="1" applyBorder="1" applyAlignment="1" applyProtection="1">
      <alignment horizontal="left" wrapText="1"/>
      <protection locked="0"/>
    </xf>
    <xf numFmtId="49" fontId="9" fillId="0" borderId="12" xfId="1" applyNumberFormat="1" applyFont="1" applyBorder="1" applyAlignment="1" applyProtection="1">
      <alignment horizontal="left" wrapText="1"/>
      <protection locked="0"/>
    </xf>
    <xf numFmtId="0" fontId="19" fillId="2" borderId="13" xfId="1" applyFont="1" applyFill="1" applyBorder="1" applyAlignment="1">
      <alignment horizontal="center"/>
    </xf>
    <xf numFmtId="0" fontId="19" fillId="2" borderId="29" xfId="1" applyFont="1" applyFill="1" applyBorder="1" applyAlignment="1">
      <alignment horizontal="center"/>
    </xf>
    <xf numFmtId="0" fontId="19" fillId="2" borderId="17" xfId="1" applyFont="1" applyFill="1" applyBorder="1" applyAlignment="1">
      <alignment horizontal="center"/>
    </xf>
    <xf numFmtId="0" fontId="20" fillId="2" borderId="30"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9" fillId="2" borderId="33" xfId="1" applyFont="1" applyFill="1" applyBorder="1" applyAlignment="1">
      <alignment horizontal="center" wrapText="1"/>
    </xf>
    <xf numFmtId="0" fontId="9" fillId="2" borderId="32" xfId="1" applyFont="1" applyFill="1" applyBorder="1" applyAlignment="1">
      <alignment horizontal="center" wrapText="1"/>
    </xf>
    <xf numFmtId="0" fontId="9" fillId="2" borderId="37" xfId="1" applyFont="1" applyFill="1" applyBorder="1" applyAlignment="1">
      <alignment horizontal="center" wrapText="1"/>
    </xf>
    <xf numFmtId="0" fontId="9" fillId="2" borderId="36" xfId="1" applyFont="1" applyFill="1" applyBorder="1" applyAlignment="1">
      <alignment horizontal="center" wrapText="1"/>
    </xf>
    <xf numFmtId="0" fontId="9" fillId="2" borderId="34" xfId="1" applyFont="1" applyFill="1" applyBorder="1" applyAlignment="1">
      <alignment horizontal="center" wrapText="1"/>
    </xf>
    <xf numFmtId="0" fontId="9" fillId="2" borderId="38" xfId="1" applyFont="1" applyFill="1" applyBorder="1" applyAlignment="1">
      <alignment horizontal="center" wrapText="1"/>
    </xf>
    <xf numFmtId="0" fontId="22" fillId="0" borderId="33"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28" xfId="1" applyFont="1" applyBorder="1" applyAlignment="1">
      <alignment horizontal="left" vertical="center" wrapText="1"/>
    </xf>
    <xf numFmtId="0" fontId="22" fillId="0" borderId="37" xfId="1" applyFont="1" applyBorder="1" applyAlignment="1">
      <alignment horizontal="left" vertical="center" wrapText="1"/>
    </xf>
    <xf numFmtId="0" fontId="22" fillId="0" borderId="26" xfId="1" applyFont="1" applyBorder="1" applyAlignment="1">
      <alignment horizontal="left" vertical="center" wrapText="1"/>
    </xf>
    <xf numFmtId="0" fontId="22" fillId="0" borderId="36" xfId="1" applyFont="1" applyBorder="1" applyAlignment="1">
      <alignment horizontal="left" vertical="center" wrapText="1"/>
    </xf>
    <xf numFmtId="49" fontId="9" fillId="2" borderId="18" xfId="1" applyNumberFormat="1" applyFont="1" applyFill="1" applyBorder="1" applyAlignment="1">
      <alignment horizontal="center" vertical="top"/>
    </xf>
    <xf numFmtId="49" fontId="9" fillId="2" borderId="11" xfId="1" applyNumberFormat="1" applyFont="1" applyFill="1" applyBorder="1" applyAlignment="1">
      <alignment horizontal="center" vertical="top"/>
    </xf>
    <xf numFmtId="49" fontId="9" fillId="2" borderId="12" xfId="1" applyNumberFormat="1" applyFont="1" applyFill="1" applyBorder="1" applyAlignment="1">
      <alignment horizontal="center" vertical="top"/>
    </xf>
    <xf numFmtId="0" fontId="9" fillId="2" borderId="10" xfId="1" applyFont="1" applyFill="1" applyBorder="1" applyAlignment="1">
      <alignment horizontal="center" vertical="top"/>
    </xf>
    <xf numFmtId="0" fontId="9" fillId="2" borderId="12" xfId="1" applyFont="1" applyFill="1" applyBorder="1" applyAlignment="1">
      <alignment horizontal="center" vertical="top"/>
    </xf>
    <xf numFmtId="6" fontId="9" fillId="2" borderId="10" xfId="1" applyNumberFormat="1" applyFont="1" applyFill="1" applyBorder="1" applyAlignment="1">
      <alignment horizontal="center" vertical="top"/>
    </xf>
    <xf numFmtId="49" fontId="11" fillId="0" borderId="10" xfId="1" applyNumberFormat="1" applyFont="1" applyBorder="1" applyAlignment="1" applyProtection="1">
      <alignment horizontal="left" wrapText="1"/>
      <protection locked="0"/>
    </xf>
    <xf numFmtId="49" fontId="11" fillId="0" borderId="11" xfId="1" applyNumberFormat="1" applyFont="1" applyBorder="1" applyAlignment="1" applyProtection="1">
      <alignment horizontal="left" wrapText="1"/>
      <protection locked="0"/>
    </xf>
    <xf numFmtId="49" fontId="11" fillId="0" borderId="12" xfId="1" applyNumberFormat="1" applyFont="1" applyBorder="1" applyAlignment="1" applyProtection="1">
      <alignment horizontal="left" wrapText="1"/>
      <protection locked="0"/>
    </xf>
    <xf numFmtId="1" fontId="9" fillId="0" borderId="21" xfId="1" applyNumberFormat="1" applyFont="1" applyBorder="1" applyAlignment="1" applyProtection="1">
      <alignment horizontal="center" wrapText="1"/>
      <protection locked="0"/>
    </xf>
    <xf numFmtId="1" fontId="9" fillId="0" borderId="22" xfId="1" applyNumberFormat="1" applyFont="1" applyBorder="1" applyAlignment="1" applyProtection="1">
      <alignment horizontal="center" wrapText="1"/>
      <protection locked="0"/>
    </xf>
    <xf numFmtId="1" fontId="11" fillId="0" borderId="24" xfId="1" applyNumberFormat="1" applyFont="1" applyBorder="1" applyAlignment="1">
      <alignment horizontal="center" wrapText="1"/>
    </xf>
    <xf numFmtId="1" fontId="11" fillId="0" borderId="22" xfId="1" applyNumberFormat="1" applyFont="1" applyBorder="1" applyAlignment="1">
      <alignment horizontal="center" wrapText="1"/>
    </xf>
    <xf numFmtId="4" fontId="9" fillId="0" borderId="24" xfId="1" applyNumberFormat="1" applyFont="1" applyBorder="1" applyAlignment="1" applyProtection="1">
      <alignment horizontal="right"/>
      <protection locked="0"/>
    </xf>
    <xf numFmtId="4" fontId="9" fillId="0" borderId="25" xfId="1" applyNumberFormat="1" applyFont="1" applyBorder="1" applyAlignment="1" applyProtection="1">
      <alignment horizontal="right"/>
      <protection locked="0"/>
    </xf>
    <xf numFmtId="4" fontId="9" fillId="2" borderId="16" xfId="2" applyNumberFormat="1" applyFont="1" applyFill="1" applyBorder="1" applyAlignment="1" applyProtection="1">
      <alignment horizontal="right" vertical="center"/>
    </xf>
    <xf numFmtId="4" fontId="9" fillId="2" borderId="14" xfId="2" applyNumberFormat="1" applyFont="1" applyFill="1" applyBorder="1" applyAlignment="1" applyProtection="1">
      <alignment horizontal="right" vertical="center"/>
    </xf>
    <xf numFmtId="1" fontId="9" fillId="0" borderId="10" xfId="1" applyNumberFormat="1" applyFont="1" applyBorder="1" applyAlignment="1" applyProtection="1">
      <alignment horizontal="left" wrapText="1"/>
      <protection locked="0"/>
    </xf>
    <xf numFmtId="1" fontId="9" fillId="0" borderId="12" xfId="1" applyNumberFormat="1" applyFont="1" applyBorder="1" applyAlignment="1" applyProtection="1">
      <alignment horizontal="left" wrapText="1"/>
      <protection locked="0"/>
    </xf>
    <xf numFmtId="1" fontId="9" fillId="0" borderId="10" xfId="1" applyNumberFormat="1" applyFont="1" applyBorder="1" applyAlignment="1" applyProtection="1">
      <alignment horizontal="center" wrapText="1"/>
      <protection locked="0"/>
    </xf>
    <xf numFmtId="1" fontId="9" fillId="0" borderId="12" xfId="1" applyNumberFormat="1" applyFont="1" applyBorder="1" applyAlignment="1" applyProtection="1">
      <alignment horizontal="center" wrapText="1"/>
      <protection locked="0"/>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1" fontId="9" fillId="0" borderId="16" xfId="1" applyNumberFormat="1" applyFont="1" applyBorder="1" applyAlignment="1" applyProtection="1">
      <alignment horizontal="center" wrapText="1"/>
      <protection locked="0"/>
    </xf>
    <xf numFmtId="1" fontId="9" fillId="0" borderId="14" xfId="1" applyNumberFormat="1" applyFont="1" applyBorder="1" applyAlignment="1" applyProtection="1">
      <alignment horizontal="center" wrapText="1"/>
      <protection locked="0"/>
    </xf>
    <xf numFmtId="4" fontId="9" fillId="0" borderId="16" xfId="1" applyNumberFormat="1" applyFont="1" applyBorder="1" applyAlignment="1" applyProtection="1">
      <alignment horizontal="right"/>
      <protection locked="0"/>
    </xf>
    <xf numFmtId="4" fontId="9" fillId="0" borderId="17" xfId="1" applyNumberFormat="1" applyFont="1" applyBorder="1" applyAlignment="1" applyProtection="1">
      <alignment horizontal="right"/>
      <protection locked="0"/>
    </xf>
    <xf numFmtId="1" fontId="11" fillId="0" borderId="18" xfId="1" applyNumberFormat="1" applyFont="1" applyBorder="1" applyAlignment="1" applyProtection="1">
      <alignment horizontal="center"/>
      <protection locked="0"/>
    </xf>
    <xf numFmtId="1" fontId="11" fillId="0" borderId="12" xfId="1" applyNumberFormat="1" applyFont="1" applyBorder="1" applyAlignment="1" applyProtection="1">
      <alignment horizontal="center"/>
      <protection locked="0"/>
    </xf>
    <xf numFmtId="1" fontId="11" fillId="0" borderId="10" xfId="1" applyNumberFormat="1" applyFont="1" applyBorder="1" applyAlignment="1">
      <alignment horizontal="center" wrapText="1"/>
    </xf>
    <xf numFmtId="1" fontId="11" fillId="0" borderId="12" xfId="1" applyNumberFormat="1" applyFont="1" applyBorder="1" applyAlignment="1">
      <alignment horizontal="center" wrapText="1"/>
    </xf>
    <xf numFmtId="4" fontId="9" fillId="0" borderId="10" xfId="1" applyNumberFormat="1" applyFont="1" applyBorder="1" applyAlignment="1" applyProtection="1">
      <alignment horizontal="right"/>
      <protection locked="0"/>
    </xf>
    <xf numFmtId="4" fontId="9" fillId="0" borderId="20" xfId="1" applyNumberFormat="1" applyFont="1" applyBorder="1" applyAlignment="1" applyProtection="1">
      <alignment horizontal="right"/>
      <protection locked="0"/>
    </xf>
    <xf numFmtId="49" fontId="3" fillId="0" borderId="2" xfId="1" applyNumberFormat="1" applyFont="1" applyBorder="1" applyAlignment="1">
      <alignment horizontal="center" vertical="distributed"/>
    </xf>
    <xf numFmtId="49" fontId="3" fillId="0" borderId="3" xfId="1" applyNumberFormat="1" applyFont="1" applyBorder="1" applyAlignment="1">
      <alignment horizontal="center" vertical="distributed"/>
    </xf>
    <xf numFmtId="0" fontId="5" fillId="0" borderId="4" xfId="1" applyFont="1" applyBorder="1" applyAlignment="1" applyProtection="1">
      <alignment horizontal="center"/>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6" fillId="0" borderId="6" xfId="1" applyFont="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49" fontId="6" fillId="0" borderId="30" xfId="1" applyNumberFormat="1" applyFont="1" applyBorder="1" applyAlignment="1" applyProtection="1">
      <alignment horizontal="left" wrapText="1"/>
      <protection locked="0"/>
    </xf>
    <xf numFmtId="49" fontId="6" fillId="0" borderId="31" xfId="1" applyNumberFormat="1" applyFont="1" applyBorder="1" applyAlignment="1" applyProtection="1">
      <alignment horizontal="left" wrapText="1"/>
      <protection locked="0"/>
    </xf>
    <xf numFmtId="49" fontId="6" fillId="0" borderId="32" xfId="1" applyNumberFormat="1" applyFont="1" applyBorder="1" applyAlignment="1" applyProtection="1">
      <alignment horizontal="left" wrapText="1"/>
      <protection locked="0"/>
    </xf>
    <xf numFmtId="49" fontId="6" fillId="0" borderId="35" xfId="1" applyNumberFormat="1" applyFont="1" applyBorder="1" applyAlignment="1" applyProtection="1">
      <alignment horizontal="left" wrapText="1"/>
      <protection locked="0"/>
    </xf>
    <xf numFmtId="49" fontId="6" fillId="0" borderId="26" xfId="1" applyNumberFormat="1" applyFont="1" applyBorder="1" applyAlignment="1" applyProtection="1">
      <alignment horizontal="left" wrapText="1"/>
      <protection locked="0"/>
    </xf>
    <xf numFmtId="49" fontId="6" fillId="0" borderId="36" xfId="1" applyNumberFormat="1" applyFont="1" applyBorder="1" applyAlignment="1" applyProtection="1">
      <alignment horizontal="left" wrapText="1"/>
      <protection locked="0"/>
    </xf>
    <xf numFmtId="0" fontId="6" fillId="0" borderId="5" xfId="1" applyFont="1" applyBorder="1" applyAlignment="1">
      <alignment horizontal="left"/>
    </xf>
    <xf numFmtId="0" fontId="6" fillId="0" borderId="0" xfId="1" applyFont="1" applyAlignment="1">
      <alignment horizontal="left"/>
    </xf>
    <xf numFmtId="49" fontId="9" fillId="0" borderId="18" xfId="1" applyNumberFormat="1" applyFont="1" applyBorder="1" applyAlignment="1" applyProtection="1">
      <alignment horizontal="center" wrapText="1"/>
      <protection locked="0"/>
    </xf>
    <xf numFmtId="49" fontId="9" fillId="0" borderId="11" xfId="1" applyNumberFormat="1" applyFont="1" applyBorder="1" applyAlignment="1" applyProtection="1">
      <alignment horizontal="center" wrapText="1"/>
      <protection locked="0"/>
    </xf>
    <xf numFmtId="49"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center" wrapText="1"/>
      <protection locked="0"/>
    </xf>
    <xf numFmtId="2" fontId="9" fillId="0" borderId="10"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1" fontId="14" fillId="0" borderId="10" xfId="1" applyNumberFormat="1" applyFont="1" applyBorder="1" applyAlignment="1" applyProtection="1">
      <alignment horizontal="center"/>
      <protection locked="0"/>
    </xf>
    <xf numFmtId="0" fontId="1" fillId="0" borderId="11" xfId="1" applyBorder="1" applyAlignment="1" applyProtection="1">
      <alignment horizontal="center"/>
      <protection locked="0"/>
    </xf>
    <xf numFmtId="0" fontId="1" fillId="0" borderId="20" xfId="1" applyBorder="1" applyAlignment="1" applyProtection="1">
      <alignment horizontal="center"/>
      <protection locked="0"/>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3" fillId="0" borderId="12" xfId="1" applyFont="1" applyBorder="1" applyAlignment="1">
      <alignment horizontal="center" vertical="center" wrapText="1"/>
    </xf>
    <xf numFmtId="41" fontId="30" fillId="0" borderId="16" xfId="1" applyNumberFormat="1" applyFont="1" applyBorder="1" applyAlignment="1">
      <alignment horizontal="center"/>
    </xf>
    <xf numFmtId="41" fontId="30" fillId="0" borderId="14" xfId="1" applyNumberFormat="1" applyFont="1" applyBorder="1" applyAlignment="1">
      <alignment horizontal="center"/>
    </xf>
    <xf numFmtId="49" fontId="9" fillId="0" borderId="10" xfId="1" applyNumberFormat="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49" fontId="9" fillId="0" borderId="37" xfId="1" applyNumberFormat="1" applyFont="1" applyBorder="1" applyAlignment="1">
      <alignment horizontal="left" vertical="center" wrapText="1"/>
    </xf>
    <xf numFmtId="0" fontId="28" fillId="0" borderId="36" xfId="1" applyFont="1" applyBorder="1" applyAlignment="1">
      <alignment horizontal="left" vertical="center" wrapText="1"/>
    </xf>
    <xf numFmtId="0" fontId="9" fillId="0" borderId="33" xfId="1" applyFont="1" applyBorder="1" applyAlignment="1">
      <alignment horizontal="left"/>
    </xf>
    <xf numFmtId="0" fontId="9" fillId="0" borderId="31" xfId="1" applyFont="1" applyBorder="1" applyAlignment="1">
      <alignment horizontal="left"/>
    </xf>
    <xf numFmtId="0" fontId="9" fillId="0" borderId="32" xfId="1" applyFont="1" applyBorder="1" applyAlignment="1">
      <alignment horizontal="left"/>
    </xf>
    <xf numFmtId="0" fontId="1" fillId="0" borderId="47" xfId="1" applyBorder="1" applyAlignment="1" applyProtection="1">
      <alignment horizontal="center" vertical="top" wrapText="1"/>
      <protection locked="0"/>
    </xf>
    <xf numFmtId="0" fontId="1" fillId="0" borderId="6" xfId="1" applyBorder="1" applyAlignment="1" applyProtection="1">
      <alignment horizontal="center" vertical="top" wrapText="1"/>
      <protection locked="0"/>
    </xf>
    <xf numFmtId="0" fontId="1" fillId="0" borderId="48"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54" xfId="1" applyBorder="1" applyAlignment="1" applyProtection="1">
      <alignment horizontal="center" vertical="top" wrapText="1"/>
      <protection locked="0"/>
    </xf>
    <xf numFmtId="0" fontId="1" fillId="0" borderId="8" xfId="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cellXfs>
  <cellStyles count="3">
    <cellStyle name="Comma 2" xfId="2" xr:uid="{0F3FBBE3-BD22-4233-8C9A-83767479582D}"/>
    <cellStyle name="Normal" xfId="0" builtinId="0"/>
    <cellStyle name="Normal 2" xfId="1" xr:uid="{7310F3DF-81DD-4838-8108-6E6F58D19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390525</xdr:colOff>
      <xdr:row>0</xdr:row>
      <xdr:rowOff>422910</xdr:rowOff>
    </xdr:to>
    <xdr:pic>
      <xdr:nvPicPr>
        <xdr:cNvPr id="2" name="Picture 1" descr="nku_main-logo">
          <a:extLst>
            <a:ext uri="{FF2B5EF4-FFF2-40B4-BE49-F238E27FC236}">
              <a16:creationId xmlns:a16="http://schemas.microsoft.com/office/drawing/2014/main" id="{BA420859-9CDC-4B7B-84FF-0A856EF3C2F8}"/>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198120" y="30480"/>
          <a:ext cx="1552575" cy="39433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ccounting\Files%20by%20Subject\Accounts%20Payable\AP%20Forms\Student%20Travel%20Form\2024\Rev%20Student_Travel_Form.45%20Apr2024_Jun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One"/>
      <sheetName val="Page Two (Cont)"/>
      <sheetName val="Page Three (Cont) (3)"/>
      <sheetName val="Other Expenses"/>
    </sheetNames>
    <sheetDataSet>
      <sheetData sheetId="0"/>
      <sheetData sheetId="1">
        <row r="60">
          <cell r="M60">
            <v>0</v>
          </cell>
        </row>
      </sheetData>
      <sheetData sheetId="2">
        <row r="60">
          <cell r="M60">
            <v>0</v>
          </cell>
        </row>
      </sheetData>
      <sheetData sheetId="3">
        <row r="35">
          <cell r="E35">
            <v>0</v>
          </cell>
        </row>
        <row r="36">
          <cell r="E3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6D09C-5045-469F-BF3E-344F8023D300}">
  <dimension ref="A1:Q158"/>
  <sheetViews>
    <sheetView showGridLines="0" tabSelected="1" view="pageBreakPreview" zoomScale="75" zoomScaleNormal="75" zoomScaleSheetLayoutView="75" workbookViewId="0">
      <selection activeCell="C39" sqref="C39:I40"/>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18.140625" style="130"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349" t="s">
        <v>0</v>
      </c>
      <c r="F1" s="350"/>
      <c r="G1" s="4"/>
      <c r="H1" s="3"/>
      <c r="I1" s="3"/>
      <c r="J1" s="3"/>
      <c r="K1" s="3"/>
      <c r="L1" s="5" t="s">
        <v>1</v>
      </c>
      <c r="M1" s="351"/>
      <c r="N1" s="352"/>
      <c r="O1" s="353"/>
    </row>
    <row r="2" spans="1:16" s="10" customFormat="1" ht="12.75" customHeight="1" x14ac:dyDescent="0.25">
      <c r="A2" s="7"/>
      <c r="B2" s="8"/>
      <c r="C2" s="9"/>
      <c r="D2" s="9"/>
      <c r="E2" s="7"/>
      <c r="F2" s="7"/>
      <c r="H2" s="354" t="s">
        <v>2</v>
      </c>
      <c r="I2" s="354"/>
      <c r="J2" s="11" t="s">
        <v>3</v>
      </c>
      <c r="K2" s="355" t="s">
        <v>4</v>
      </c>
      <c r="L2" s="355"/>
      <c r="M2" s="12"/>
      <c r="N2" s="13"/>
      <c r="O2" s="14"/>
      <c r="P2" s="15"/>
    </row>
    <row r="3" spans="1:16" s="10" customFormat="1" ht="16.5" thickBot="1" x14ac:dyDescent="0.3">
      <c r="A3" s="9"/>
      <c r="B3" s="16" t="s">
        <v>5</v>
      </c>
      <c r="C3" s="11"/>
      <c r="D3" s="11"/>
      <c r="E3" s="11"/>
      <c r="F3" s="11"/>
      <c r="G3" s="9"/>
      <c r="H3" s="356" t="s">
        <v>6</v>
      </c>
      <c r="I3" s="356"/>
      <c r="J3" s="17" t="s">
        <v>7</v>
      </c>
      <c r="K3" s="356" t="s">
        <v>8</v>
      </c>
      <c r="L3" s="356"/>
      <c r="M3" s="11" t="s">
        <v>9</v>
      </c>
      <c r="N3" s="357" t="s">
        <v>10</v>
      </c>
      <c r="O3" s="358"/>
      <c r="P3" s="9"/>
    </row>
    <row r="4" spans="1:16" ht="24" customHeight="1" x14ac:dyDescent="0.25">
      <c r="A4" s="18"/>
      <c r="B4" s="289"/>
      <c r="C4" s="290"/>
      <c r="D4" s="290"/>
      <c r="E4" s="290"/>
      <c r="F4" s="291"/>
      <c r="G4" s="19"/>
      <c r="H4" s="337"/>
      <c r="I4" s="338"/>
      <c r="J4" s="20"/>
      <c r="K4" s="339"/>
      <c r="L4" s="340"/>
      <c r="M4" s="20"/>
      <c r="N4" s="341"/>
      <c r="O4" s="342"/>
      <c r="P4" s="21"/>
    </row>
    <row r="5" spans="1:16" ht="21.75" customHeight="1" x14ac:dyDescent="0.25">
      <c r="A5" s="18"/>
      <c r="B5" s="22" t="s">
        <v>11</v>
      </c>
      <c r="C5" s="23"/>
      <c r="D5" s="23"/>
      <c r="E5" s="23"/>
      <c r="F5" s="23"/>
      <c r="G5" s="21"/>
      <c r="H5" s="343"/>
      <c r="I5" s="344"/>
      <c r="J5" s="24"/>
      <c r="K5" s="345"/>
      <c r="L5" s="346"/>
      <c r="M5" s="25"/>
      <c r="N5" s="347"/>
      <c r="O5" s="348"/>
      <c r="P5" s="21"/>
    </row>
    <row r="6" spans="1:16" ht="24" customHeight="1" thickBot="1" x14ac:dyDescent="0.3">
      <c r="A6" s="18"/>
      <c r="B6" s="322"/>
      <c r="C6" s="323"/>
      <c r="D6" s="323"/>
      <c r="E6" s="323"/>
      <c r="F6" s="324"/>
      <c r="G6" s="19"/>
      <c r="H6" s="325"/>
      <c r="I6" s="326"/>
      <c r="J6" s="26"/>
      <c r="K6" s="327"/>
      <c r="L6" s="328"/>
      <c r="M6" s="27"/>
      <c r="N6" s="329"/>
      <c r="O6" s="330"/>
      <c r="P6" s="21"/>
    </row>
    <row r="7" spans="1:16" ht="19.5" customHeight="1" x14ac:dyDescent="0.3">
      <c r="A7" s="18"/>
      <c r="B7" s="28" t="s">
        <v>12</v>
      </c>
      <c r="C7" s="23"/>
      <c r="D7" s="23"/>
      <c r="E7" s="29" t="s">
        <v>13</v>
      </c>
      <c r="F7" s="30"/>
      <c r="G7" s="31"/>
      <c r="H7" s="21"/>
      <c r="I7" s="21"/>
      <c r="J7" s="32"/>
      <c r="K7" s="33"/>
      <c r="L7" s="34"/>
      <c r="M7" s="35" t="s">
        <v>14</v>
      </c>
      <c r="N7" s="331">
        <f>+N61</f>
        <v>0</v>
      </c>
      <c r="O7" s="332"/>
      <c r="P7" s="21"/>
    </row>
    <row r="8" spans="1:16" ht="24" customHeight="1" x14ac:dyDescent="0.25">
      <c r="A8" s="18"/>
      <c r="B8" s="333"/>
      <c r="C8" s="334"/>
      <c r="D8" s="23"/>
      <c r="E8" s="335"/>
      <c r="F8" s="336"/>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89"/>
      <c r="C10" s="290"/>
      <c r="D10" s="290"/>
      <c r="E10" s="290"/>
      <c r="F10" s="291"/>
      <c r="G10" s="19"/>
      <c r="H10" s="292" t="s">
        <v>16</v>
      </c>
      <c r="I10" s="293"/>
      <c r="J10" s="293"/>
      <c r="K10" s="293"/>
      <c r="L10" s="293"/>
      <c r="M10" s="293"/>
      <c r="N10" s="293"/>
      <c r="O10" s="294"/>
      <c r="P10" s="21"/>
    </row>
    <row r="11" spans="1:16" ht="1.5" customHeight="1" x14ac:dyDescent="0.2">
      <c r="A11" s="18"/>
      <c r="B11" s="44"/>
      <c r="C11" s="21"/>
      <c r="D11" s="21"/>
      <c r="E11" s="21"/>
      <c r="F11" s="21"/>
      <c r="G11" s="21"/>
      <c r="H11" s="295" t="s">
        <v>17</v>
      </c>
      <c r="I11" s="296"/>
      <c r="J11" s="296"/>
      <c r="K11" s="296"/>
      <c r="L11" s="297"/>
      <c r="M11" s="301" t="s">
        <v>18</v>
      </c>
      <c r="N11" s="302"/>
      <c r="O11" s="305" t="s">
        <v>19</v>
      </c>
      <c r="P11" s="21"/>
    </row>
    <row r="12" spans="1:16" ht="17.25" customHeight="1" x14ac:dyDescent="0.2">
      <c r="A12" s="18"/>
      <c r="B12" s="307" t="s">
        <v>20</v>
      </c>
      <c r="C12" s="308"/>
      <c r="D12" s="308"/>
      <c r="E12" s="308"/>
      <c r="F12" s="309"/>
      <c r="G12" s="21"/>
      <c r="H12" s="298"/>
      <c r="I12" s="299"/>
      <c r="J12" s="299"/>
      <c r="K12" s="299"/>
      <c r="L12" s="300"/>
      <c r="M12" s="303"/>
      <c r="N12" s="304"/>
      <c r="O12" s="306"/>
      <c r="P12" s="21"/>
    </row>
    <row r="13" spans="1:16" ht="15.75" x14ac:dyDescent="0.2">
      <c r="A13" s="18"/>
      <c r="B13" s="310"/>
      <c r="C13" s="311"/>
      <c r="D13" s="311"/>
      <c r="E13" s="311"/>
      <c r="F13" s="312"/>
      <c r="G13" s="21"/>
      <c r="H13" s="316" t="s">
        <v>21</v>
      </c>
      <c r="I13" s="317"/>
      <c r="J13" s="318"/>
      <c r="K13" s="319" t="s">
        <v>22</v>
      </c>
      <c r="L13" s="320"/>
      <c r="M13" s="321">
        <v>12</v>
      </c>
      <c r="N13" s="318"/>
      <c r="O13" s="45">
        <v>14</v>
      </c>
      <c r="P13" s="21"/>
    </row>
    <row r="14" spans="1:16" ht="15.75" x14ac:dyDescent="0.25">
      <c r="A14" s="18"/>
      <c r="B14" s="310"/>
      <c r="C14" s="311"/>
      <c r="D14" s="311"/>
      <c r="E14" s="311"/>
      <c r="F14" s="312"/>
      <c r="G14" s="21"/>
      <c r="H14" s="284" t="s">
        <v>23</v>
      </c>
      <c r="I14" s="285"/>
      <c r="J14" s="281"/>
      <c r="K14" s="280" t="s">
        <v>24</v>
      </c>
      <c r="L14" s="281"/>
      <c r="M14" s="282">
        <v>15</v>
      </c>
      <c r="N14" s="283"/>
      <c r="O14" s="46">
        <v>18</v>
      </c>
      <c r="P14" s="21"/>
    </row>
    <row r="15" spans="1:16" ht="16.5" customHeight="1" x14ac:dyDescent="0.25">
      <c r="A15" s="18"/>
      <c r="B15" s="310"/>
      <c r="C15" s="311"/>
      <c r="D15" s="311"/>
      <c r="E15" s="311"/>
      <c r="F15" s="312"/>
      <c r="G15" s="21"/>
      <c r="H15" s="284" t="s">
        <v>25</v>
      </c>
      <c r="I15" s="285"/>
      <c r="J15" s="281"/>
      <c r="K15" s="280" t="s">
        <v>26</v>
      </c>
      <c r="L15" s="281"/>
      <c r="M15" s="282">
        <v>23</v>
      </c>
      <c r="N15" s="283"/>
      <c r="O15" s="46">
        <v>28</v>
      </c>
      <c r="P15" s="21"/>
    </row>
    <row r="16" spans="1:16" ht="87" customHeight="1" thickBot="1" x14ac:dyDescent="0.25">
      <c r="A16" s="18"/>
      <c r="B16" s="313"/>
      <c r="C16" s="314"/>
      <c r="D16" s="314"/>
      <c r="E16" s="314"/>
      <c r="F16" s="315"/>
      <c r="G16" s="21"/>
      <c r="H16" s="286" t="s">
        <v>27</v>
      </c>
      <c r="I16" s="287"/>
      <c r="J16" s="287"/>
      <c r="K16" s="287"/>
      <c r="L16" s="287"/>
      <c r="M16" s="287"/>
      <c r="N16" s="287"/>
      <c r="O16" s="288"/>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275" t="s">
        <v>32</v>
      </c>
      <c r="G20" s="276"/>
      <c r="H20" s="277" t="s">
        <v>33</v>
      </c>
      <c r="I20" s="278"/>
      <c r="J20" s="56" t="s">
        <v>34</v>
      </c>
      <c r="K20" s="277" t="s">
        <v>35</v>
      </c>
      <c r="L20" s="279"/>
      <c r="M20" s="278"/>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t="s">
        <v>37</v>
      </c>
      <c r="C22" s="64" t="s">
        <v>38</v>
      </c>
      <c r="D22" s="64" t="s">
        <v>39</v>
      </c>
      <c r="E22" s="64" t="s">
        <v>37</v>
      </c>
      <c r="F22" s="273"/>
      <c r="G22" s="274"/>
      <c r="H22" s="273"/>
      <c r="I22" s="274"/>
      <c r="J22" s="65"/>
      <c r="K22" s="66" t="s">
        <v>40</v>
      </c>
      <c r="L22" s="261"/>
      <c r="M22" s="262"/>
      <c r="N22" s="67"/>
      <c r="O22" s="68"/>
      <c r="P22" s="69"/>
    </row>
    <row r="23" spans="1:16" ht="24" customHeight="1" x14ac:dyDescent="0.3">
      <c r="B23" s="70" t="s">
        <v>41</v>
      </c>
      <c r="C23" s="258"/>
      <c r="D23" s="259"/>
      <c r="E23" s="260"/>
      <c r="F23" s="258"/>
      <c r="G23" s="259"/>
      <c r="H23" s="259"/>
      <c r="I23" s="260"/>
      <c r="J23" s="71" t="s">
        <v>42</v>
      </c>
      <c r="K23" s="66" t="s">
        <v>43</v>
      </c>
      <c r="L23" s="261"/>
      <c r="M23" s="262"/>
      <c r="N23" s="72"/>
      <c r="O23" s="73">
        <f>H22+J22+L22+L23+L24</f>
        <v>0</v>
      </c>
      <c r="P23" s="69"/>
    </row>
    <row r="24" spans="1:16" ht="24" customHeight="1" x14ac:dyDescent="0.3">
      <c r="B24" s="70" t="s">
        <v>44</v>
      </c>
      <c r="C24" s="263"/>
      <c r="D24" s="264"/>
      <c r="E24" s="264"/>
      <c r="F24" s="264"/>
      <c r="G24" s="264"/>
      <c r="H24" s="264"/>
      <c r="I24" s="265"/>
      <c r="J24" s="71" t="s">
        <v>42</v>
      </c>
      <c r="K24" s="66" t="s">
        <v>45</v>
      </c>
      <c r="L24" s="261"/>
      <c r="M24" s="262"/>
      <c r="N24" s="74"/>
      <c r="O24" s="75"/>
      <c r="P24" s="69"/>
    </row>
    <row r="25" spans="1:16" ht="29.25" customHeight="1" x14ac:dyDescent="0.3">
      <c r="B25" s="70"/>
      <c r="C25" s="266"/>
      <c r="D25" s="267"/>
      <c r="E25" s="267"/>
      <c r="F25" s="267"/>
      <c r="G25" s="267"/>
      <c r="H25" s="267"/>
      <c r="I25" s="268"/>
      <c r="J25" s="71"/>
      <c r="K25" s="76"/>
      <c r="L25" s="77"/>
      <c r="M25" s="77"/>
      <c r="N25" s="78"/>
      <c r="O25" s="79"/>
      <c r="P25" s="69"/>
    </row>
    <row r="26" spans="1:16" ht="18" customHeight="1" x14ac:dyDescent="0.3">
      <c r="C26" s="81" t="s">
        <v>46</v>
      </c>
      <c r="D26" s="82"/>
      <c r="E26" s="82"/>
      <c r="F26" s="82"/>
      <c r="G26" s="82"/>
      <c r="H26" s="83"/>
      <c r="I26" s="83"/>
      <c r="J26" s="83"/>
      <c r="K26" s="84"/>
      <c r="L26" s="83"/>
      <c r="M26" s="83"/>
      <c r="N26" s="83"/>
      <c r="O26" s="85"/>
      <c r="P26" s="49"/>
    </row>
    <row r="27" spans="1:16" ht="24" customHeight="1" x14ac:dyDescent="0.3">
      <c r="B27" s="63"/>
      <c r="C27" s="64"/>
      <c r="D27" s="64"/>
      <c r="E27" s="64"/>
      <c r="F27" s="273"/>
      <c r="G27" s="274"/>
      <c r="H27" s="273"/>
      <c r="I27" s="274"/>
      <c r="J27" s="65"/>
      <c r="K27" s="66" t="s">
        <v>40</v>
      </c>
      <c r="L27" s="261"/>
      <c r="M27" s="262"/>
      <c r="N27" s="67"/>
      <c r="O27" s="86"/>
      <c r="P27" s="69"/>
    </row>
    <row r="28" spans="1:16" ht="24" customHeight="1" x14ac:dyDescent="0.3">
      <c r="B28" s="70" t="s">
        <v>41</v>
      </c>
      <c r="C28" s="258"/>
      <c r="D28" s="259"/>
      <c r="E28" s="260"/>
      <c r="F28" s="258"/>
      <c r="G28" s="259"/>
      <c r="H28" s="259"/>
      <c r="I28" s="260"/>
      <c r="J28" s="71" t="s">
        <v>42</v>
      </c>
      <c r="K28" s="66" t="s">
        <v>43</v>
      </c>
      <c r="L28" s="261"/>
      <c r="M28" s="262"/>
      <c r="N28" s="72"/>
      <c r="O28" s="73">
        <f>H27+J27+L27+L28+L29</f>
        <v>0</v>
      </c>
      <c r="P28" s="69"/>
    </row>
    <row r="29" spans="1:16" ht="27" customHeight="1" x14ac:dyDescent="0.3">
      <c r="B29" s="70" t="s">
        <v>44</v>
      </c>
      <c r="C29" s="263"/>
      <c r="D29" s="264"/>
      <c r="E29" s="264"/>
      <c r="F29" s="264"/>
      <c r="G29" s="264"/>
      <c r="H29" s="264"/>
      <c r="I29" s="265"/>
      <c r="J29" s="71"/>
      <c r="K29" s="66" t="s">
        <v>45</v>
      </c>
      <c r="L29" s="261"/>
      <c r="M29" s="262"/>
      <c r="N29" s="74"/>
      <c r="O29" s="75"/>
      <c r="P29" s="69"/>
    </row>
    <row r="30" spans="1:16" ht="18.75" customHeight="1" x14ac:dyDescent="0.3">
      <c r="B30" s="70"/>
      <c r="C30" s="266"/>
      <c r="D30" s="267"/>
      <c r="E30" s="267"/>
      <c r="F30" s="267"/>
      <c r="G30" s="267"/>
      <c r="H30" s="267"/>
      <c r="I30" s="268"/>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273"/>
      <c r="G32" s="274"/>
      <c r="H32" s="273"/>
      <c r="I32" s="274"/>
      <c r="J32" s="65"/>
      <c r="K32" s="66" t="s">
        <v>40</v>
      </c>
      <c r="L32" s="261"/>
      <c r="M32" s="262"/>
      <c r="N32" s="67"/>
      <c r="O32" s="86"/>
      <c r="P32" s="69"/>
    </row>
    <row r="33" spans="1:16" ht="24" customHeight="1" x14ac:dyDescent="0.3">
      <c r="B33" s="88" t="s">
        <v>41</v>
      </c>
      <c r="C33" s="258"/>
      <c r="D33" s="259"/>
      <c r="E33" s="260"/>
      <c r="F33" s="258"/>
      <c r="G33" s="259"/>
      <c r="H33" s="259"/>
      <c r="I33" s="260"/>
      <c r="J33" s="71" t="s">
        <v>42</v>
      </c>
      <c r="K33" s="66" t="s">
        <v>43</v>
      </c>
      <c r="L33" s="261"/>
      <c r="M33" s="262"/>
      <c r="N33" s="72"/>
      <c r="O33" s="73">
        <f>H32+J32+L32+L33+L34</f>
        <v>0</v>
      </c>
      <c r="P33" s="69"/>
    </row>
    <row r="34" spans="1:16" ht="24" customHeight="1" x14ac:dyDescent="0.3">
      <c r="B34" s="70" t="s">
        <v>44</v>
      </c>
      <c r="C34" s="263"/>
      <c r="D34" s="264"/>
      <c r="E34" s="264"/>
      <c r="F34" s="264"/>
      <c r="G34" s="264"/>
      <c r="H34" s="264"/>
      <c r="I34" s="265"/>
      <c r="J34" s="71"/>
      <c r="K34" s="66" t="s">
        <v>45</v>
      </c>
      <c r="L34" s="261"/>
      <c r="M34" s="262"/>
      <c r="N34" s="74"/>
      <c r="O34" s="75"/>
      <c r="P34" s="69"/>
    </row>
    <row r="35" spans="1:16" ht="18.75" customHeight="1" x14ac:dyDescent="0.3">
      <c r="B35" s="70"/>
      <c r="C35" s="266"/>
      <c r="D35" s="267"/>
      <c r="E35" s="267"/>
      <c r="F35" s="267"/>
      <c r="G35" s="267"/>
      <c r="H35" s="267"/>
      <c r="I35" s="268"/>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273"/>
      <c r="G37" s="274"/>
      <c r="H37" s="273"/>
      <c r="I37" s="274"/>
      <c r="J37" s="65"/>
      <c r="K37" s="66" t="s">
        <v>40</v>
      </c>
      <c r="L37" s="261"/>
      <c r="M37" s="262"/>
      <c r="N37" s="67"/>
      <c r="O37" s="86"/>
      <c r="P37" s="69"/>
    </row>
    <row r="38" spans="1:16" ht="24" customHeight="1" x14ac:dyDescent="0.3">
      <c r="B38" s="88" t="s">
        <v>41</v>
      </c>
      <c r="C38" s="258"/>
      <c r="D38" s="259"/>
      <c r="E38" s="260"/>
      <c r="F38" s="258"/>
      <c r="G38" s="259"/>
      <c r="H38" s="259"/>
      <c r="I38" s="260"/>
      <c r="J38" s="71"/>
      <c r="K38" s="66" t="s">
        <v>43</v>
      </c>
      <c r="L38" s="261"/>
      <c r="M38" s="262"/>
      <c r="N38" s="72"/>
      <c r="O38" s="73">
        <f>H37+J37+L37+L38+L39</f>
        <v>0</v>
      </c>
      <c r="P38" s="69"/>
    </row>
    <row r="39" spans="1:16" ht="24" customHeight="1" x14ac:dyDescent="0.3">
      <c r="B39" s="89" t="s">
        <v>44</v>
      </c>
      <c r="C39" s="263"/>
      <c r="D39" s="264"/>
      <c r="E39" s="264"/>
      <c r="F39" s="264"/>
      <c r="G39" s="264"/>
      <c r="H39" s="264"/>
      <c r="I39" s="265"/>
      <c r="J39" s="71"/>
      <c r="K39" s="66" t="s">
        <v>45</v>
      </c>
      <c r="L39" s="261"/>
      <c r="M39" s="262"/>
      <c r="N39" s="74"/>
      <c r="O39" s="75"/>
      <c r="P39" s="69"/>
    </row>
    <row r="40" spans="1:16" ht="21" customHeight="1" x14ac:dyDescent="0.3">
      <c r="B40" s="70"/>
      <c r="C40" s="266"/>
      <c r="D40" s="267"/>
      <c r="E40" s="267"/>
      <c r="F40" s="267"/>
      <c r="G40" s="267"/>
      <c r="H40" s="267"/>
      <c r="I40" s="268"/>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273"/>
      <c r="G42" s="274"/>
      <c r="H42" s="273"/>
      <c r="I42" s="274"/>
      <c r="J42" s="65"/>
      <c r="K42" s="66" t="s">
        <v>40</v>
      </c>
      <c r="L42" s="261"/>
      <c r="M42" s="262"/>
      <c r="N42" s="67"/>
      <c r="O42" s="86"/>
      <c r="P42" s="91"/>
    </row>
    <row r="43" spans="1:16" ht="24" customHeight="1" x14ac:dyDescent="0.3">
      <c r="B43" s="70" t="s">
        <v>41</v>
      </c>
      <c r="C43" s="258"/>
      <c r="D43" s="259"/>
      <c r="E43" s="260"/>
      <c r="F43" s="258"/>
      <c r="G43" s="259"/>
      <c r="H43" s="259"/>
      <c r="I43" s="260"/>
      <c r="J43" s="71"/>
      <c r="K43" s="66" t="s">
        <v>43</v>
      </c>
      <c r="L43" s="261"/>
      <c r="M43" s="262"/>
      <c r="N43" s="72"/>
      <c r="O43" s="73">
        <f>H42+J42+L42+L43+L44</f>
        <v>0</v>
      </c>
      <c r="P43" s="91"/>
    </row>
    <row r="44" spans="1:16" ht="24" customHeight="1" x14ac:dyDescent="0.3">
      <c r="B44" s="70" t="s">
        <v>44</v>
      </c>
      <c r="C44" s="263"/>
      <c r="D44" s="264"/>
      <c r="E44" s="264"/>
      <c r="F44" s="264"/>
      <c r="G44" s="264"/>
      <c r="H44" s="264"/>
      <c r="I44" s="265"/>
      <c r="J44" s="71"/>
      <c r="K44" s="66" t="s">
        <v>45</v>
      </c>
      <c r="L44" s="261"/>
      <c r="M44" s="262"/>
      <c r="N44" s="74"/>
      <c r="O44" s="75"/>
      <c r="P44" s="91"/>
    </row>
    <row r="45" spans="1:16" ht="21.75" customHeight="1" x14ac:dyDescent="0.3">
      <c r="B45" s="70"/>
      <c r="C45" s="266"/>
      <c r="D45" s="267"/>
      <c r="E45" s="267"/>
      <c r="F45" s="267"/>
      <c r="G45" s="267"/>
      <c r="H45" s="267"/>
      <c r="I45" s="268"/>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47</v>
      </c>
      <c r="E47" s="94"/>
      <c r="F47" s="94"/>
      <c r="G47" s="94"/>
      <c r="H47" s="269">
        <f>H22+H32+H37+H42+H27</f>
        <v>0</v>
      </c>
      <c r="I47" s="270"/>
      <c r="J47" s="95">
        <f>J22+J32+J37+J42+J27</f>
        <v>0</v>
      </c>
      <c r="K47" s="96"/>
      <c r="L47" s="271">
        <f>L22+L23+L24+L32+L33+L34+L37+L38+L39+L42+L43+L44+L27+L28+L29</f>
        <v>0</v>
      </c>
      <c r="M47" s="272"/>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48</v>
      </c>
      <c r="E49" s="94"/>
      <c r="F49" s="243">
        <f>F42+F37+F32+F27+F22</f>
        <v>0</v>
      </c>
      <c r="G49" s="244"/>
      <c r="H49" s="245" t="s">
        <v>84</v>
      </c>
      <c r="I49" s="246"/>
      <c r="J49" s="246"/>
      <c r="K49" s="246"/>
      <c r="L49" s="94"/>
      <c r="M49" s="101" t="s">
        <v>49</v>
      </c>
      <c r="N49" s="94"/>
      <c r="O49" s="102">
        <f>F49*0.42</f>
        <v>0</v>
      </c>
      <c r="P49" s="92"/>
    </row>
    <row r="50" spans="1:16" ht="20.25" customHeight="1" x14ac:dyDescent="0.25">
      <c r="A50" s="92"/>
      <c r="B50" s="247" t="s">
        <v>50</v>
      </c>
      <c r="C50" s="248"/>
      <c r="D50" s="248"/>
      <c r="E50" s="248"/>
      <c r="F50" s="248"/>
      <c r="G50" s="248"/>
      <c r="H50" s="248"/>
      <c r="I50" s="248"/>
      <c r="J50" s="248"/>
      <c r="K50" s="248"/>
      <c r="L50" s="248"/>
      <c r="M50" s="248"/>
      <c r="N50" s="94"/>
      <c r="O50" s="100"/>
      <c r="P50" s="92"/>
    </row>
    <row r="51" spans="1:16" ht="7.5" customHeight="1" thickBot="1" x14ac:dyDescent="0.3">
      <c r="A51" s="92"/>
      <c r="B51" s="93"/>
      <c r="C51" s="94"/>
      <c r="D51" s="83"/>
      <c r="E51" s="103" t="s">
        <v>42</v>
      </c>
      <c r="F51" s="94"/>
      <c r="G51" s="94"/>
      <c r="H51" s="94"/>
      <c r="I51" s="94"/>
      <c r="J51" s="94"/>
      <c r="K51" s="94"/>
      <c r="L51" s="94"/>
      <c r="M51" s="103"/>
      <c r="N51" s="94"/>
      <c r="O51" s="104"/>
      <c r="P51" s="92"/>
    </row>
    <row r="52" spans="1:16" ht="21.75" customHeight="1" x14ac:dyDescent="0.25">
      <c r="A52" s="92"/>
      <c r="B52" s="93"/>
      <c r="C52" s="94"/>
      <c r="D52" s="94"/>
      <c r="H52" s="94"/>
      <c r="I52" s="94"/>
      <c r="J52" s="249" t="s">
        <v>51</v>
      </c>
      <c r="K52" s="250"/>
      <c r="L52" s="250"/>
      <c r="M52" s="250"/>
      <c r="N52" s="251"/>
      <c r="O52" s="105">
        <f>+O47+O49</f>
        <v>0</v>
      </c>
      <c r="P52" s="92"/>
    </row>
    <row r="53" spans="1:16" ht="16.5" customHeight="1" x14ac:dyDescent="0.25">
      <c r="A53" s="44"/>
      <c r="B53" s="93"/>
      <c r="C53" s="94"/>
      <c r="D53" s="94"/>
      <c r="E53" s="94"/>
      <c r="F53" s="94"/>
      <c r="G53" s="94"/>
      <c r="H53" s="94"/>
      <c r="I53" s="94"/>
      <c r="J53" s="106" t="s">
        <v>52</v>
      </c>
      <c r="K53" s="107"/>
      <c r="L53" s="107"/>
      <c r="M53" s="107"/>
      <c r="N53" s="108"/>
      <c r="O53" s="109">
        <f>'[1]Other Expenses'!E36</f>
        <v>0</v>
      </c>
      <c r="P53" s="92"/>
    </row>
    <row r="54" spans="1:16" ht="18" customHeight="1" x14ac:dyDescent="0.25">
      <c r="A54" s="44"/>
      <c r="B54" s="110"/>
      <c r="C54" s="111"/>
      <c r="D54" s="111"/>
      <c r="E54" s="111"/>
      <c r="F54" s="111"/>
      <c r="G54" s="111"/>
      <c r="H54" s="111"/>
      <c r="I54" s="94"/>
      <c r="J54" s="112" t="s">
        <v>53</v>
      </c>
      <c r="K54" s="107"/>
      <c r="L54" s="107"/>
      <c r="M54" s="107"/>
      <c r="N54" s="108"/>
      <c r="O54" s="113">
        <f>'[1]Page Two (Cont)'!M60+'[1]Page Three (Cont) (3)'!M60+'[1]Other Expenses'!E35</f>
        <v>0</v>
      </c>
      <c r="P54" s="92"/>
    </row>
    <row r="55" spans="1:16" ht="20.25" customHeight="1" thickBot="1" x14ac:dyDescent="0.3">
      <c r="A55" s="44"/>
      <c r="B55" s="93" t="s">
        <v>54</v>
      </c>
      <c r="C55" s="94"/>
      <c r="D55" s="94"/>
      <c r="H55" s="94" t="s">
        <v>55</v>
      </c>
      <c r="I55" s="94"/>
      <c r="J55" s="114" t="s">
        <v>56</v>
      </c>
      <c r="K55" s="115"/>
      <c r="L55" s="115"/>
      <c r="M55" s="115"/>
      <c r="N55" s="116"/>
      <c r="O55" s="117">
        <f>+O52+O53+O54</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57</v>
      </c>
      <c r="C58" s="94"/>
      <c r="D58" s="94"/>
      <c r="E58" s="94"/>
      <c r="F58" s="94"/>
      <c r="G58" s="94"/>
      <c r="H58" s="94" t="s">
        <v>55</v>
      </c>
      <c r="I58" s="94"/>
      <c r="J58" s="252" t="s">
        <v>58</v>
      </c>
      <c r="K58" s="253"/>
      <c r="L58" s="253"/>
      <c r="M58" s="253"/>
      <c r="N58" s="253"/>
      <c r="O58" s="254"/>
      <c r="P58" s="92"/>
    </row>
    <row r="59" spans="1:16" ht="28.5" customHeight="1" x14ac:dyDescent="0.25">
      <c r="A59" s="44"/>
      <c r="B59" s="110"/>
      <c r="C59" s="111"/>
      <c r="D59" s="111"/>
      <c r="E59" s="111"/>
      <c r="F59" s="111"/>
      <c r="G59" s="111"/>
      <c r="H59" s="111"/>
      <c r="I59" s="94"/>
      <c r="J59" s="255" t="s">
        <v>59</v>
      </c>
      <c r="K59" s="256"/>
      <c r="L59" s="256"/>
      <c r="M59" s="257"/>
      <c r="N59" s="236">
        <f>O55</f>
        <v>0</v>
      </c>
      <c r="O59" s="237"/>
      <c r="P59" s="92"/>
    </row>
    <row r="60" spans="1:16" ht="21" customHeight="1" x14ac:dyDescent="0.25">
      <c r="A60" s="44"/>
      <c r="B60" s="120" t="s">
        <v>57</v>
      </c>
      <c r="C60" s="121"/>
      <c r="D60" s="121"/>
      <c r="E60" s="121"/>
      <c r="F60" s="121"/>
      <c r="G60" s="121"/>
      <c r="H60" s="122" t="s">
        <v>55</v>
      </c>
      <c r="I60" s="94"/>
      <c r="J60" s="233" t="s">
        <v>60</v>
      </c>
      <c r="K60" s="234"/>
      <c r="L60" s="234"/>
      <c r="M60" s="235"/>
      <c r="N60" s="236">
        <f>'[1]Other Expenses'!E36</f>
        <v>0</v>
      </c>
      <c r="O60" s="237"/>
      <c r="P60" s="123"/>
    </row>
    <row r="61" spans="1:16" ht="21" customHeight="1" thickBot="1" x14ac:dyDescent="0.3">
      <c r="A61" s="44"/>
      <c r="B61" s="110"/>
      <c r="C61" s="111"/>
      <c r="D61" s="111"/>
      <c r="E61" s="111"/>
      <c r="F61" s="111"/>
      <c r="G61" s="111"/>
      <c r="H61" s="111"/>
      <c r="I61" s="94"/>
      <c r="J61" s="238" t="s">
        <v>61</v>
      </c>
      <c r="K61" s="239"/>
      <c r="L61" s="239"/>
      <c r="M61" s="240"/>
      <c r="N61" s="241">
        <f>+N59-N60</f>
        <v>0</v>
      </c>
      <c r="O61" s="242"/>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hA/VU4S8gCfIX3bsgMapS535ZzsgqG0EP+mLQUelUDe9in3P+FJYpgdO9hgNOKjEE7o7D3iDw9QapWuBoZf7Kw==" saltValue="IPo9mwTjnNUiA4JtY91jgg==" spinCount="100000" sheet="1" selectLockedCells="1"/>
  <dataConsolidate/>
  <mergeCells count="93">
    <mergeCell ref="N4:O4"/>
    <mergeCell ref="H5:I5"/>
    <mergeCell ref="K5:L5"/>
    <mergeCell ref="N5:O5"/>
    <mergeCell ref="E1:F1"/>
    <mergeCell ref="M1:O1"/>
    <mergeCell ref="H2:I2"/>
    <mergeCell ref="K2:L2"/>
    <mergeCell ref="H3:I3"/>
    <mergeCell ref="K3:L3"/>
    <mergeCell ref="N3:O3"/>
    <mergeCell ref="B8:C8"/>
    <mergeCell ref="E8:F8"/>
    <mergeCell ref="B4:F4"/>
    <mergeCell ref="H4:I4"/>
    <mergeCell ref="K4:L4"/>
    <mergeCell ref="B6:F6"/>
    <mergeCell ref="H6:I6"/>
    <mergeCell ref="K6:L6"/>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K15:L15"/>
    <mergeCell ref="M15:N15"/>
    <mergeCell ref="F27:G27"/>
    <mergeCell ref="H27:I27"/>
    <mergeCell ref="L27:M27"/>
    <mergeCell ref="F20:G20"/>
    <mergeCell ref="H20:I20"/>
    <mergeCell ref="K20:M20"/>
    <mergeCell ref="F22:G22"/>
    <mergeCell ref="H22:I22"/>
    <mergeCell ref="L22:M22"/>
    <mergeCell ref="C23:E23"/>
    <mergeCell ref="F23:I23"/>
    <mergeCell ref="L23:M23"/>
    <mergeCell ref="C24:I25"/>
    <mergeCell ref="L24:M2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J60:M60"/>
    <mergeCell ref="N60:O60"/>
    <mergeCell ref="J61:M61"/>
    <mergeCell ref="N61:O61"/>
    <mergeCell ref="F49:G49"/>
    <mergeCell ref="H49:K49"/>
    <mergeCell ref="B50:M50"/>
    <mergeCell ref="J52:N52"/>
    <mergeCell ref="J58:O58"/>
    <mergeCell ref="J59:M59"/>
    <mergeCell ref="N59:O59"/>
  </mergeCells>
  <dataValidations count="8">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50D004B8-888C-4817-8F20-2FB7843F56EF}">
      <formula1>15</formula1>
      <formula2>19</formula2>
    </dataValidation>
    <dataValidation type="whole" allowBlank="1" showInputMessage="1" showErrorMessage="1" errorTitle="Subsistence" error="The amount you enter should be either $10 or $11 depending on the area of travel." promptTitle="Lunch" prompt="If travel includes overnight lodging and atleast between the hours of 11:00 am through 2:00 pm enter the corresponding subsistence rate." sqref="L23:M23" xr:uid="{23EC6609-558F-4C93-B816-202A3E800C06}">
      <formula1>10</formula1>
      <formula2>11</formula2>
    </dataValidation>
    <dataValidation type="whole" allowBlank="1" showInputMessage="1" showErrorMessage="1" errorTitle="Subsistence" error="The amount you enter should be either $8 or $10 depending on the area of travel." promptTitle="Breakfast" prompt="If travel includes overnight lodging and atleast between the hours of 6:30 am through 9:00 am enter the corresponding subsistence rate." sqref="L22:M22" xr:uid="{7428B67B-9AF1-4CF8-B2CD-22718E134AE2}">
      <formula1>8</formula1>
      <formula2>10</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L24:M24 L34:M34 L39:M39 L44:M44" xr:uid="{1DAA2306-C8AF-4321-9B26-4B8958BC9803}">
      <formula1>18</formula1>
      <formula2>23</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L27:M27 L42:M42 L32:M32" xr:uid="{55840E2C-0183-4B90-86CC-CADCC217D661}">
      <formula1>8</formula1>
      <formula2>10</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L33:M33 L38:M38 L43:M43 L28:M28" xr:uid="{EE4F03A4-DF66-437E-9FBE-51BB6F95FD13}">
      <formula1>10</formula1>
      <formula2>11</formula2>
    </dataValidation>
    <dataValidation type="whole" allowBlank="1" showInputMessage="1" showErrorMessage="1" error="The amount you enter should be either $18 or $23 depending on the area of travel." prompt="If travel includes overnight lodging and atleast between the hours of 5:00 pm through 9:00 pm enter the corresponding subsistence rate." sqref="L29:M29" xr:uid="{8E46DBBB-7AC8-4B95-ADC0-68C05DA7FE31}">
      <formula1>18</formula1>
      <formula2>23</formula2>
    </dataValidation>
    <dataValidation type="whole" allowBlank="1" showInputMessage="1" showErrorMessage="1" errorTitle="Subsistence Amount" error="The amount you enter should be either $7 or $8 depending on the area of travel." promptTitle="Breakfast" prompt="If travel includes overnight lodging and atleast between the hours of 6:30 am through 9:00 am enter the corresponding subsistence rate." sqref="L37:M37" xr:uid="{F828FCD9-8FA1-45C8-9F82-23216B72BFB0}">
      <formula1>8</formula1>
      <formula2>10</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F555C-45D4-4158-97F0-941A9E03CBD0}">
  <sheetPr>
    <tabColor indexed="42"/>
    <pageSetUpPr fitToPage="1"/>
  </sheetPr>
  <dimension ref="A1:O61"/>
  <sheetViews>
    <sheetView showGridLines="0" topLeftCell="A2" zoomScale="118" zoomScaleNormal="118"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6" t="s">
        <v>64</v>
      </c>
      <c r="H4" s="377"/>
      <c r="I4" s="147" t="s">
        <v>34</v>
      </c>
      <c r="J4" s="376" t="s">
        <v>65</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40</v>
      </c>
      <c r="K6" s="159"/>
      <c r="L6" s="160"/>
      <c r="M6" s="161"/>
      <c r="N6" s="141"/>
    </row>
    <row r="7" spans="1:15" ht="24" customHeight="1" x14ac:dyDescent="0.3">
      <c r="A7" s="134"/>
      <c r="B7" s="162" t="s">
        <v>66</v>
      </c>
      <c r="C7" s="367"/>
      <c r="D7" s="368"/>
      <c r="E7" s="369"/>
      <c r="F7" s="370"/>
      <c r="G7" s="368"/>
      <c r="H7" s="369"/>
      <c r="I7" s="163" t="s">
        <v>42</v>
      </c>
      <c r="J7" s="158" t="s">
        <v>43</v>
      </c>
      <c r="K7" s="159"/>
      <c r="L7" s="164"/>
      <c r="M7" s="165">
        <f>SUM(G6,I6,K6,K7,K8)</f>
        <v>0</v>
      </c>
      <c r="N7" s="141"/>
    </row>
    <row r="8" spans="1:15" ht="24" customHeight="1" x14ac:dyDescent="0.3">
      <c r="A8" s="134"/>
      <c r="B8" s="162" t="s">
        <v>67</v>
      </c>
      <c r="C8" s="359"/>
      <c r="D8" s="360"/>
      <c r="E8" s="360"/>
      <c r="F8" s="360"/>
      <c r="G8" s="360"/>
      <c r="H8" s="361"/>
      <c r="I8" s="163" t="s">
        <v>42</v>
      </c>
      <c r="J8" s="158" t="s">
        <v>68</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40</v>
      </c>
      <c r="K11" s="159"/>
      <c r="L11" s="160"/>
      <c r="M11" s="161"/>
      <c r="N11" s="141"/>
    </row>
    <row r="12" spans="1:15" ht="24" customHeight="1" x14ac:dyDescent="0.3">
      <c r="A12" s="134"/>
      <c r="B12" s="162" t="s">
        <v>66</v>
      </c>
      <c r="C12" s="367"/>
      <c r="D12" s="368"/>
      <c r="E12" s="369"/>
      <c r="F12" s="370"/>
      <c r="G12" s="368"/>
      <c r="H12" s="369"/>
      <c r="I12" s="163" t="s">
        <v>42</v>
      </c>
      <c r="J12" s="158" t="s">
        <v>43</v>
      </c>
      <c r="K12" s="159"/>
      <c r="L12" s="164"/>
      <c r="M12" s="165">
        <f>G11+I11+K11+K12+K13</f>
        <v>0</v>
      </c>
      <c r="N12" s="141"/>
    </row>
    <row r="13" spans="1:15" ht="24" customHeight="1" x14ac:dyDescent="0.3">
      <c r="A13" s="134"/>
      <c r="B13" s="162" t="s">
        <v>67</v>
      </c>
      <c r="C13" s="359"/>
      <c r="D13" s="360"/>
      <c r="E13" s="360"/>
      <c r="F13" s="360"/>
      <c r="G13" s="360"/>
      <c r="H13" s="361"/>
      <c r="I13" s="163" t="s">
        <v>42</v>
      </c>
      <c r="J13" s="158" t="s">
        <v>68</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40</v>
      </c>
      <c r="K16" s="159"/>
      <c r="L16" s="160"/>
      <c r="M16" s="161"/>
      <c r="N16" s="141"/>
    </row>
    <row r="17" spans="1:14" ht="24" customHeight="1" x14ac:dyDescent="0.3">
      <c r="A17" s="134"/>
      <c r="B17" s="162" t="s">
        <v>66</v>
      </c>
      <c r="C17" s="367"/>
      <c r="D17" s="368"/>
      <c r="E17" s="369"/>
      <c r="F17" s="370"/>
      <c r="G17" s="368"/>
      <c r="H17" s="369"/>
      <c r="I17" s="163" t="s">
        <v>42</v>
      </c>
      <c r="J17" s="158" t="s">
        <v>43</v>
      </c>
      <c r="K17" s="159"/>
      <c r="L17" s="164"/>
      <c r="M17" s="165">
        <f>G16+I16+K16+K17+K18</f>
        <v>0</v>
      </c>
      <c r="N17" s="141"/>
    </row>
    <row r="18" spans="1:14" ht="24" customHeight="1" x14ac:dyDescent="0.3">
      <c r="A18" s="134"/>
      <c r="B18" s="162" t="s">
        <v>67</v>
      </c>
      <c r="C18" s="359"/>
      <c r="D18" s="360"/>
      <c r="E18" s="360"/>
      <c r="F18" s="360"/>
      <c r="G18" s="360"/>
      <c r="H18" s="361"/>
      <c r="I18" s="163" t="s">
        <v>42</v>
      </c>
      <c r="J18" s="158" t="s">
        <v>68</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40</v>
      </c>
      <c r="K21" s="159"/>
      <c r="L21" s="160"/>
      <c r="M21" s="161"/>
      <c r="N21" s="141"/>
    </row>
    <row r="22" spans="1:14" ht="24" customHeight="1" x14ac:dyDescent="0.3">
      <c r="A22" s="134"/>
      <c r="B22" s="162" t="s">
        <v>66</v>
      </c>
      <c r="C22" s="367"/>
      <c r="D22" s="368"/>
      <c r="E22" s="369"/>
      <c r="F22" s="370"/>
      <c r="G22" s="368"/>
      <c r="H22" s="369"/>
      <c r="I22" s="163" t="s">
        <v>42</v>
      </c>
      <c r="J22" s="158" t="s">
        <v>43</v>
      </c>
      <c r="K22" s="159"/>
      <c r="L22" s="164"/>
      <c r="M22" s="165">
        <f>G21+I21+K21+K22+K23</f>
        <v>0</v>
      </c>
      <c r="N22" s="141"/>
    </row>
    <row r="23" spans="1:14" ht="24" customHeight="1" x14ac:dyDescent="0.3">
      <c r="A23" s="134"/>
      <c r="B23" s="162" t="s">
        <v>67</v>
      </c>
      <c r="C23" s="359"/>
      <c r="D23" s="360"/>
      <c r="E23" s="360"/>
      <c r="F23" s="360"/>
      <c r="G23" s="360"/>
      <c r="H23" s="361"/>
      <c r="I23" s="163" t="s">
        <v>42</v>
      </c>
      <c r="J23" s="158" t="s">
        <v>68</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40</v>
      </c>
      <c r="K26" s="159"/>
      <c r="L26" s="160"/>
      <c r="M26" s="161"/>
      <c r="N26" s="141"/>
    </row>
    <row r="27" spans="1:14" ht="24" customHeight="1" x14ac:dyDescent="0.3">
      <c r="A27" s="134"/>
      <c r="B27" s="162" t="s">
        <v>66</v>
      </c>
      <c r="C27" s="367"/>
      <c r="D27" s="368"/>
      <c r="E27" s="369"/>
      <c r="F27" s="370"/>
      <c r="G27" s="368"/>
      <c r="H27" s="369"/>
      <c r="I27" s="163" t="s">
        <v>42</v>
      </c>
      <c r="J27" s="158" t="s">
        <v>43</v>
      </c>
      <c r="K27" s="159"/>
      <c r="L27" s="164"/>
      <c r="M27" s="165">
        <f>G26+I26+K26+K27+K28</f>
        <v>0</v>
      </c>
      <c r="N27" s="141"/>
    </row>
    <row r="28" spans="1:14" ht="24" customHeight="1" x14ac:dyDescent="0.3">
      <c r="A28" s="134"/>
      <c r="B28" s="162" t="s">
        <v>67</v>
      </c>
      <c r="C28" s="359"/>
      <c r="D28" s="360"/>
      <c r="E28" s="360"/>
      <c r="F28" s="360"/>
      <c r="G28" s="360"/>
      <c r="H28" s="361"/>
      <c r="I28" s="163" t="s">
        <v>42</v>
      </c>
      <c r="J28" s="158" t="s">
        <v>68</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40</v>
      </c>
      <c r="K31" s="159"/>
      <c r="L31" s="160"/>
      <c r="M31" s="161"/>
      <c r="N31" s="141"/>
    </row>
    <row r="32" spans="1:14" ht="24" customHeight="1" x14ac:dyDescent="0.3">
      <c r="A32" s="134"/>
      <c r="B32" s="162" t="s">
        <v>66</v>
      </c>
      <c r="C32" s="367"/>
      <c r="D32" s="368"/>
      <c r="E32" s="369"/>
      <c r="F32" s="370"/>
      <c r="G32" s="368"/>
      <c r="H32" s="369"/>
      <c r="I32" s="163" t="s">
        <v>42</v>
      </c>
      <c r="J32" s="158" t="s">
        <v>43</v>
      </c>
      <c r="K32" s="159"/>
      <c r="L32" s="164"/>
      <c r="M32" s="165">
        <f>G31+I31+K31+K32+K33</f>
        <v>0</v>
      </c>
      <c r="N32" s="141"/>
    </row>
    <row r="33" spans="1:14" ht="24" customHeight="1" x14ac:dyDescent="0.3">
      <c r="A33" s="134"/>
      <c r="B33" s="162" t="s">
        <v>67</v>
      </c>
      <c r="C33" s="359"/>
      <c r="D33" s="360"/>
      <c r="E33" s="360"/>
      <c r="F33" s="360"/>
      <c r="G33" s="360"/>
      <c r="H33" s="361"/>
      <c r="I33" s="163" t="s">
        <v>42</v>
      </c>
      <c r="J33" s="158" t="s">
        <v>68</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40</v>
      </c>
      <c r="K36" s="159"/>
      <c r="L36" s="160"/>
      <c r="M36" s="161"/>
      <c r="N36" s="141"/>
    </row>
    <row r="37" spans="1:14" ht="24" customHeight="1" x14ac:dyDescent="0.3">
      <c r="A37" s="134"/>
      <c r="B37" s="162" t="s">
        <v>66</v>
      </c>
      <c r="C37" s="367"/>
      <c r="D37" s="368"/>
      <c r="E37" s="369"/>
      <c r="F37" s="370"/>
      <c r="G37" s="368"/>
      <c r="H37" s="369"/>
      <c r="I37" s="163"/>
      <c r="J37" s="158" t="s">
        <v>43</v>
      </c>
      <c r="K37" s="159"/>
      <c r="L37" s="164"/>
      <c r="M37" s="165">
        <f>G36+I36+K36+K37+K38</f>
        <v>0</v>
      </c>
      <c r="N37" s="141"/>
    </row>
    <row r="38" spans="1:14" ht="24" customHeight="1" x14ac:dyDescent="0.3">
      <c r="A38" s="134"/>
      <c r="B38" s="162" t="s">
        <v>67</v>
      </c>
      <c r="C38" s="359"/>
      <c r="D38" s="360"/>
      <c r="E38" s="360"/>
      <c r="F38" s="360"/>
      <c r="G38" s="360"/>
      <c r="H38" s="361"/>
      <c r="I38" s="163" t="s">
        <v>42</v>
      </c>
      <c r="J38" s="158" t="s">
        <v>68</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40</v>
      </c>
      <c r="K41" s="159"/>
      <c r="L41" s="160"/>
      <c r="M41" s="161"/>
      <c r="N41" s="141"/>
    </row>
    <row r="42" spans="1:14" ht="24" customHeight="1" x14ac:dyDescent="0.3">
      <c r="A42" s="134"/>
      <c r="B42" s="162" t="s">
        <v>66</v>
      </c>
      <c r="C42" s="367"/>
      <c r="D42" s="368"/>
      <c r="E42" s="369"/>
      <c r="F42" s="370"/>
      <c r="G42" s="368"/>
      <c r="H42" s="369"/>
      <c r="I42" s="163" t="s">
        <v>42</v>
      </c>
      <c r="J42" s="158" t="s">
        <v>43</v>
      </c>
      <c r="K42" s="159"/>
      <c r="L42" s="164"/>
      <c r="M42" s="165">
        <f>G41+I41+K41+K42+K43</f>
        <v>0</v>
      </c>
      <c r="N42" s="141"/>
    </row>
    <row r="43" spans="1:14" ht="24" customHeight="1" x14ac:dyDescent="0.3">
      <c r="A43" s="134"/>
      <c r="B43" s="162" t="s">
        <v>67</v>
      </c>
      <c r="C43" s="359"/>
      <c r="D43" s="360"/>
      <c r="E43" s="360"/>
      <c r="F43" s="360"/>
      <c r="G43" s="360"/>
      <c r="H43" s="361"/>
      <c r="I43" s="163" t="s">
        <v>42</v>
      </c>
      <c r="J43" s="158" t="s">
        <v>68</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40</v>
      </c>
      <c r="K46" s="159"/>
      <c r="L46" s="160"/>
      <c r="M46" s="161"/>
      <c r="N46" s="141"/>
    </row>
    <row r="47" spans="1:14" ht="24" customHeight="1" x14ac:dyDescent="0.3">
      <c r="A47" s="134"/>
      <c r="B47" s="162" t="s">
        <v>66</v>
      </c>
      <c r="C47" s="367"/>
      <c r="D47" s="368"/>
      <c r="E47" s="369"/>
      <c r="F47" s="370"/>
      <c r="G47" s="368"/>
      <c r="H47" s="369"/>
      <c r="I47" s="163" t="s">
        <v>42</v>
      </c>
      <c r="J47" s="158" t="s">
        <v>43</v>
      </c>
      <c r="K47" s="159"/>
      <c r="L47" s="164"/>
      <c r="M47" s="165">
        <f>G46+I46+K46+K47+K48</f>
        <v>0</v>
      </c>
      <c r="N47" s="141"/>
    </row>
    <row r="48" spans="1:14" ht="24" customHeight="1" x14ac:dyDescent="0.3">
      <c r="A48" s="134"/>
      <c r="B48" s="162" t="s">
        <v>67</v>
      </c>
      <c r="C48" s="359"/>
      <c r="D48" s="360"/>
      <c r="E48" s="360"/>
      <c r="F48" s="360"/>
      <c r="G48" s="360"/>
      <c r="H48" s="361"/>
      <c r="I48" s="163" t="s">
        <v>42</v>
      </c>
      <c r="J48" s="158" t="s">
        <v>68</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40</v>
      </c>
      <c r="K51" s="159"/>
      <c r="L51" s="160"/>
      <c r="M51" s="161"/>
      <c r="N51" s="141"/>
    </row>
    <row r="52" spans="1:15" ht="24" customHeight="1" x14ac:dyDescent="0.3">
      <c r="A52" s="134"/>
      <c r="B52" s="162" t="s">
        <v>66</v>
      </c>
      <c r="C52" s="367"/>
      <c r="D52" s="368"/>
      <c r="E52" s="369"/>
      <c r="F52" s="370"/>
      <c r="G52" s="368"/>
      <c r="H52" s="369"/>
      <c r="I52" s="163" t="s">
        <v>42</v>
      </c>
      <c r="J52" s="158" t="s">
        <v>43</v>
      </c>
      <c r="K52" s="159"/>
      <c r="L52" s="164"/>
      <c r="M52" s="165">
        <f>G51+I51+K51+K52+K53</f>
        <v>0</v>
      </c>
      <c r="N52" s="141"/>
    </row>
    <row r="53" spans="1:15" ht="24" customHeight="1" x14ac:dyDescent="0.3">
      <c r="A53" s="134"/>
      <c r="B53" s="162" t="s">
        <v>67</v>
      </c>
      <c r="C53" s="359"/>
      <c r="D53" s="360"/>
      <c r="E53" s="360"/>
      <c r="F53" s="360"/>
      <c r="G53" s="360"/>
      <c r="H53" s="361"/>
      <c r="I53" s="163" t="s">
        <v>42</v>
      </c>
      <c r="J53" s="158" t="s">
        <v>68</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189"/>
      <c r="G58" s="365" t="s">
        <v>84</v>
      </c>
      <c r="H58" s="366"/>
      <c r="I58" s="366"/>
      <c r="J58" s="366"/>
      <c r="K58" s="190"/>
      <c r="L58" s="191" t="s">
        <v>71</v>
      </c>
      <c r="M58" s="192">
        <f>F58*0.42</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Y+cUfJpP1exwDodt17CrpUIKRCaaXMX6omEUgS6Szk+e0tFYMKE0O/fGBP8QxPEhRTP5ewyitqrjnlWQEiXa5w==" saltValue="syIAKgBcD2XWkYkkxggzeQ==" spinCount="100000" sheet="1"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6 K11 K16 K21 K26 K31 K36 K41 K46" xr:uid="{8B9524AB-00FA-4BFA-AE99-073E3D035B78}">
      <formula1>8</formula1>
      <formula2>10</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17 K7 K12 K22 K27 K32 K37 K42 K47" xr:uid="{7109118D-D4BF-459B-B94F-C86EC396B06B}">
      <formula1>10</formula1>
      <formula2>11</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B2DD62E3-DD8F-4050-8FD9-E32A62CAF752}">
      <formula1>15</formula1>
      <formula2>19</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8 K43 K48 K53 K33" xr:uid="{F9C699D4-AE3A-4ADC-B1B6-50821841BAE1}">
      <formula1>18</formula1>
      <formula2>23</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5D4B0-660C-4B5E-8981-A212A34C74C9}">
  <sheetPr>
    <tabColor indexed="42"/>
    <pageSetUpPr fitToPage="1"/>
  </sheetPr>
  <dimension ref="A1:O61"/>
  <sheetViews>
    <sheetView topLeftCell="A2" zoomScale="70"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62</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63</v>
      </c>
      <c r="G4" s="376" t="s">
        <v>64</v>
      </c>
      <c r="H4" s="377"/>
      <c r="I4" s="147" t="s">
        <v>34</v>
      </c>
      <c r="J4" s="376" t="s">
        <v>65</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40</v>
      </c>
      <c r="K6" s="159"/>
      <c r="L6" s="160"/>
      <c r="M6" s="161"/>
      <c r="N6" s="141"/>
    </row>
    <row r="7" spans="1:15" ht="24" customHeight="1" x14ac:dyDescent="0.3">
      <c r="A7" s="134"/>
      <c r="B7" s="162" t="s">
        <v>66</v>
      </c>
      <c r="C7" s="367"/>
      <c r="D7" s="368"/>
      <c r="E7" s="369"/>
      <c r="F7" s="370"/>
      <c r="G7" s="368"/>
      <c r="H7" s="369"/>
      <c r="I7" s="163" t="s">
        <v>42</v>
      </c>
      <c r="J7" s="158" t="s">
        <v>43</v>
      </c>
      <c r="K7" s="159"/>
      <c r="L7" s="164"/>
      <c r="M7" s="165">
        <f>SUM(G6,I6,K6,K7,K8)</f>
        <v>0</v>
      </c>
      <c r="N7" s="141"/>
    </row>
    <row r="8" spans="1:15" ht="24" customHeight="1" x14ac:dyDescent="0.3">
      <c r="A8" s="134"/>
      <c r="B8" s="162" t="s">
        <v>67</v>
      </c>
      <c r="C8" s="359"/>
      <c r="D8" s="360"/>
      <c r="E8" s="360"/>
      <c r="F8" s="360"/>
      <c r="G8" s="360"/>
      <c r="H8" s="361"/>
      <c r="I8" s="163" t="s">
        <v>42</v>
      </c>
      <c r="J8" s="158" t="s">
        <v>68</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40</v>
      </c>
      <c r="K11" s="159"/>
      <c r="L11" s="160"/>
      <c r="M11" s="161"/>
      <c r="N11" s="141"/>
    </row>
    <row r="12" spans="1:15" ht="24" customHeight="1" x14ac:dyDescent="0.3">
      <c r="A12" s="134"/>
      <c r="B12" s="162" t="s">
        <v>66</v>
      </c>
      <c r="C12" s="367"/>
      <c r="D12" s="368"/>
      <c r="E12" s="369"/>
      <c r="F12" s="370"/>
      <c r="G12" s="368"/>
      <c r="H12" s="369"/>
      <c r="I12" s="163" t="s">
        <v>42</v>
      </c>
      <c r="J12" s="158" t="s">
        <v>43</v>
      </c>
      <c r="K12" s="159"/>
      <c r="L12" s="164"/>
      <c r="M12" s="165">
        <f>G11+I11+K11+K12+K13</f>
        <v>0</v>
      </c>
      <c r="N12" s="141"/>
    </row>
    <row r="13" spans="1:15" ht="24" customHeight="1" x14ac:dyDescent="0.3">
      <c r="A13" s="134"/>
      <c r="B13" s="162" t="s">
        <v>67</v>
      </c>
      <c r="C13" s="359"/>
      <c r="D13" s="360"/>
      <c r="E13" s="360"/>
      <c r="F13" s="360"/>
      <c r="G13" s="360"/>
      <c r="H13" s="361"/>
      <c r="I13" s="163" t="s">
        <v>42</v>
      </c>
      <c r="J13" s="158" t="s">
        <v>68</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40</v>
      </c>
      <c r="K16" s="159"/>
      <c r="L16" s="160"/>
      <c r="M16" s="161"/>
      <c r="N16" s="141"/>
    </row>
    <row r="17" spans="1:14" ht="24" customHeight="1" x14ac:dyDescent="0.3">
      <c r="A17" s="134"/>
      <c r="B17" s="162" t="s">
        <v>66</v>
      </c>
      <c r="C17" s="367"/>
      <c r="D17" s="368"/>
      <c r="E17" s="369"/>
      <c r="F17" s="370"/>
      <c r="G17" s="368"/>
      <c r="H17" s="369"/>
      <c r="I17" s="163" t="s">
        <v>42</v>
      </c>
      <c r="J17" s="158" t="s">
        <v>43</v>
      </c>
      <c r="K17" s="159"/>
      <c r="L17" s="164"/>
      <c r="M17" s="165">
        <f>G16+I16+K16+K17+K18</f>
        <v>0</v>
      </c>
      <c r="N17" s="141"/>
    </row>
    <row r="18" spans="1:14" ht="24" customHeight="1" x14ac:dyDescent="0.3">
      <c r="A18" s="134"/>
      <c r="B18" s="162" t="s">
        <v>67</v>
      </c>
      <c r="C18" s="359"/>
      <c r="D18" s="360"/>
      <c r="E18" s="360"/>
      <c r="F18" s="360"/>
      <c r="G18" s="360"/>
      <c r="H18" s="361"/>
      <c r="I18" s="163" t="s">
        <v>42</v>
      </c>
      <c r="J18" s="158" t="s">
        <v>68</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40</v>
      </c>
      <c r="K21" s="159"/>
      <c r="L21" s="160"/>
      <c r="M21" s="161"/>
      <c r="N21" s="141"/>
    </row>
    <row r="22" spans="1:14" ht="24" customHeight="1" x14ac:dyDescent="0.3">
      <c r="A22" s="134"/>
      <c r="B22" s="162" t="s">
        <v>66</v>
      </c>
      <c r="C22" s="367"/>
      <c r="D22" s="368"/>
      <c r="E22" s="369"/>
      <c r="F22" s="370"/>
      <c r="G22" s="368"/>
      <c r="H22" s="369"/>
      <c r="I22" s="163" t="s">
        <v>42</v>
      </c>
      <c r="J22" s="158" t="s">
        <v>43</v>
      </c>
      <c r="K22" s="159"/>
      <c r="L22" s="164"/>
      <c r="M22" s="165">
        <f>G21+I21+K21+K22+K23</f>
        <v>0</v>
      </c>
      <c r="N22" s="141"/>
    </row>
    <row r="23" spans="1:14" ht="24" customHeight="1" x14ac:dyDescent="0.3">
      <c r="A23" s="134"/>
      <c r="B23" s="162" t="s">
        <v>67</v>
      </c>
      <c r="C23" s="359"/>
      <c r="D23" s="360"/>
      <c r="E23" s="360"/>
      <c r="F23" s="360"/>
      <c r="G23" s="360"/>
      <c r="H23" s="361"/>
      <c r="I23" s="163" t="s">
        <v>42</v>
      </c>
      <c r="J23" s="158" t="s">
        <v>68</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40</v>
      </c>
      <c r="K26" s="159"/>
      <c r="L26" s="160"/>
      <c r="M26" s="161"/>
      <c r="N26" s="141"/>
    </row>
    <row r="27" spans="1:14" ht="24" customHeight="1" x14ac:dyDescent="0.3">
      <c r="A27" s="134"/>
      <c r="B27" s="162" t="s">
        <v>66</v>
      </c>
      <c r="C27" s="367"/>
      <c r="D27" s="368"/>
      <c r="E27" s="369"/>
      <c r="F27" s="370"/>
      <c r="G27" s="368"/>
      <c r="H27" s="369"/>
      <c r="I27" s="163" t="s">
        <v>42</v>
      </c>
      <c r="J27" s="158" t="s">
        <v>43</v>
      </c>
      <c r="K27" s="159"/>
      <c r="L27" s="164"/>
      <c r="M27" s="165">
        <f>G26+I26+K26+K27+K28</f>
        <v>0</v>
      </c>
      <c r="N27" s="141"/>
    </row>
    <row r="28" spans="1:14" ht="24" customHeight="1" x14ac:dyDescent="0.3">
      <c r="A28" s="134"/>
      <c r="B28" s="162" t="s">
        <v>67</v>
      </c>
      <c r="C28" s="359"/>
      <c r="D28" s="360"/>
      <c r="E28" s="360"/>
      <c r="F28" s="360"/>
      <c r="G28" s="360"/>
      <c r="H28" s="361"/>
      <c r="I28" s="163" t="s">
        <v>42</v>
      </c>
      <c r="J28" s="158" t="s">
        <v>68</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40</v>
      </c>
      <c r="K31" s="159"/>
      <c r="L31" s="160"/>
      <c r="M31" s="161"/>
      <c r="N31" s="141"/>
    </row>
    <row r="32" spans="1:14" ht="24" customHeight="1" x14ac:dyDescent="0.3">
      <c r="A32" s="134"/>
      <c r="B32" s="162" t="s">
        <v>66</v>
      </c>
      <c r="C32" s="367"/>
      <c r="D32" s="368"/>
      <c r="E32" s="369"/>
      <c r="F32" s="370"/>
      <c r="G32" s="368"/>
      <c r="H32" s="369"/>
      <c r="I32" s="163"/>
      <c r="J32" s="158" t="s">
        <v>43</v>
      </c>
      <c r="K32" s="159"/>
      <c r="L32" s="164"/>
      <c r="M32" s="165">
        <f>G31+I31+K31+K32+K33</f>
        <v>0</v>
      </c>
      <c r="N32" s="141"/>
    </row>
    <row r="33" spans="1:14" ht="24" customHeight="1" x14ac:dyDescent="0.3">
      <c r="A33" s="134"/>
      <c r="B33" s="162" t="s">
        <v>67</v>
      </c>
      <c r="C33" s="359"/>
      <c r="D33" s="360"/>
      <c r="E33" s="360"/>
      <c r="F33" s="360"/>
      <c r="G33" s="360"/>
      <c r="H33" s="361"/>
      <c r="I33" s="163" t="s">
        <v>42</v>
      </c>
      <c r="J33" s="158" t="s">
        <v>68</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40</v>
      </c>
      <c r="K36" s="159"/>
      <c r="L36" s="160"/>
      <c r="M36" s="161"/>
      <c r="N36" s="141"/>
    </row>
    <row r="37" spans="1:14" ht="24" customHeight="1" x14ac:dyDescent="0.3">
      <c r="A37" s="134"/>
      <c r="B37" s="162" t="s">
        <v>66</v>
      </c>
      <c r="C37" s="367"/>
      <c r="D37" s="368"/>
      <c r="E37" s="369"/>
      <c r="F37" s="370"/>
      <c r="G37" s="368"/>
      <c r="H37" s="369"/>
      <c r="I37" s="163" t="s">
        <v>42</v>
      </c>
      <c r="J37" s="158" t="s">
        <v>43</v>
      </c>
      <c r="K37" s="159"/>
      <c r="L37" s="164"/>
      <c r="M37" s="165">
        <f>G36+I36+K36+K37+K38</f>
        <v>0</v>
      </c>
      <c r="N37" s="141"/>
    </row>
    <row r="38" spans="1:14" ht="24" customHeight="1" x14ac:dyDescent="0.3">
      <c r="A38" s="134"/>
      <c r="B38" s="162" t="s">
        <v>67</v>
      </c>
      <c r="C38" s="359"/>
      <c r="D38" s="360"/>
      <c r="E38" s="360"/>
      <c r="F38" s="360"/>
      <c r="G38" s="360"/>
      <c r="H38" s="361"/>
      <c r="I38" s="163" t="s">
        <v>42</v>
      </c>
      <c r="J38" s="158" t="s">
        <v>68</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40</v>
      </c>
      <c r="K41" s="159"/>
      <c r="L41" s="160"/>
      <c r="M41" s="161"/>
      <c r="N41" s="141"/>
    </row>
    <row r="42" spans="1:14" ht="24" customHeight="1" x14ac:dyDescent="0.3">
      <c r="A42" s="134"/>
      <c r="B42" s="162" t="s">
        <v>66</v>
      </c>
      <c r="C42" s="367"/>
      <c r="D42" s="368"/>
      <c r="E42" s="369"/>
      <c r="F42" s="370"/>
      <c r="G42" s="368"/>
      <c r="H42" s="369"/>
      <c r="I42" s="163" t="s">
        <v>42</v>
      </c>
      <c r="J42" s="158" t="s">
        <v>43</v>
      </c>
      <c r="K42" s="159"/>
      <c r="L42" s="164"/>
      <c r="M42" s="165">
        <f>G41+I41+K41+K42+K43</f>
        <v>0</v>
      </c>
      <c r="N42" s="141"/>
    </row>
    <row r="43" spans="1:14" ht="24" customHeight="1" x14ac:dyDescent="0.3">
      <c r="A43" s="134"/>
      <c r="B43" s="162" t="s">
        <v>67</v>
      </c>
      <c r="C43" s="359"/>
      <c r="D43" s="360"/>
      <c r="E43" s="360"/>
      <c r="F43" s="360"/>
      <c r="G43" s="360"/>
      <c r="H43" s="361"/>
      <c r="I43" s="163" t="s">
        <v>42</v>
      </c>
      <c r="J43" s="158" t="s">
        <v>68</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40</v>
      </c>
      <c r="K46" s="159"/>
      <c r="L46" s="160"/>
      <c r="M46" s="161"/>
      <c r="N46" s="141"/>
    </row>
    <row r="47" spans="1:14" ht="24" customHeight="1" x14ac:dyDescent="0.3">
      <c r="A47" s="134"/>
      <c r="B47" s="162" t="s">
        <v>66</v>
      </c>
      <c r="C47" s="367"/>
      <c r="D47" s="368"/>
      <c r="E47" s="369"/>
      <c r="F47" s="370"/>
      <c r="G47" s="368"/>
      <c r="H47" s="369"/>
      <c r="I47" s="163" t="s">
        <v>42</v>
      </c>
      <c r="J47" s="158" t="s">
        <v>43</v>
      </c>
      <c r="K47" s="159"/>
      <c r="L47" s="164"/>
      <c r="M47" s="165">
        <f>G46+I46+K46+K47+K48</f>
        <v>0</v>
      </c>
      <c r="N47" s="141"/>
    </row>
    <row r="48" spans="1:14" ht="24" customHeight="1" x14ac:dyDescent="0.3">
      <c r="A48" s="134"/>
      <c r="B48" s="162" t="s">
        <v>67</v>
      </c>
      <c r="C48" s="359"/>
      <c r="D48" s="360"/>
      <c r="E48" s="360"/>
      <c r="F48" s="360"/>
      <c r="G48" s="360"/>
      <c r="H48" s="361"/>
      <c r="I48" s="163" t="s">
        <v>42</v>
      </c>
      <c r="J48" s="158" t="s">
        <v>68</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40</v>
      </c>
      <c r="K51" s="159"/>
      <c r="L51" s="160"/>
      <c r="M51" s="161"/>
      <c r="N51" s="141"/>
    </row>
    <row r="52" spans="1:15" ht="24" customHeight="1" x14ac:dyDescent="0.3">
      <c r="A52" s="134"/>
      <c r="B52" s="162" t="s">
        <v>66</v>
      </c>
      <c r="C52" s="367"/>
      <c r="D52" s="368"/>
      <c r="E52" s="369"/>
      <c r="F52" s="370"/>
      <c r="G52" s="368"/>
      <c r="H52" s="369"/>
      <c r="I52" s="163" t="s">
        <v>42</v>
      </c>
      <c r="J52" s="158" t="s">
        <v>43</v>
      </c>
      <c r="K52" s="159"/>
      <c r="L52" s="164"/>
      <c r="M52" s="165">
        <f>G51+I51+K51+K52+K53</f>
        <v>0</v>
      </c>
      <c r="N52" s="141"/>
    </row>
    <row r="53" spans="1:15" ht="24" customHeight="1" x14ac:dyDescent="0.3">
      <c r="A53" s="134"/>
      <c r="B53" s="162" t="s">
        <v>67</v>
      </c>
      <c r="C53" s="359"/>
      <c r="D53" s="360"/>
      <c r="E53" s="360"/>
      <c r="F53" s="360"/>
      <c r="G53" s="360"/>
      <c r="H53" s="361"/>
      <c r="I53" s="163" t="s">
        <v>42</v>
      </c>
      <c r="J53" s="158" t="s">
        <v>68</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69</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70</v>
      </c>
      <c r="F58" s="211">
        <f>SUM(F51+F46+F41+F36+F31+F26+F21+F16+F11+F6)</f>
        <v>0</v>
      </c>
      <c r="G58" s="365" t="s">
        <v>84</v>
      </c>
      <c r="H58" s="366"/>
      <c r="I58" s="366"/>
      <c r="J58" s="366"/>
      <c r="K58" s="190"/>
      <c r="L58" s="191" t="s">
        <v>71</v>
      </c>
      <c r="M58" s="192">
        <f>F58*0.42</f>
        <v>0</v>
      </c>
      <c r="N58" s="130"/>
    </row>
    <row r="59" spans="1:15" s="194" customFormat="1" ht="15.75" customHeight="1" x14ac:dyDescent="0.25">
      <c r="A59" s="193"/>
      <c r="C59" s="195"/>
      <c r="D59" s="196"/>
      <c r="E59" s="197" t="s">
        <v>72</v>
      </c>
      <c r="F59" s="198"/>
      <c r="G59" s="198"/>
      <c r="H59" s="198"/>
      <c r="I59" s="198"/>
      <c r="J59" s="198"/>
      <c r="K59" s="198"/>
      <c r="L59" s="198"/>
      <c r="M59" s="199"/>
      <c r="N59" s="200"/>
      <c r="O59" s="200"/>
    </row>
    <row r="60" spans="1:15" ht="18.75" customHeight="1" x14ac:dyDescent="0.3">
      <c r="A60" s="134"/>
      <c r="C60" s="201"/>
      <c r="D60" s="23"/>
      <c r="E60" s="23"/>
      <c r="F60" s="23"/>
      <c r="G60" s="23"/>
      <c r="H60" s="23"/>
      <c r="I60" s="202" t="s">
        <v>73</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Rqmx6786UE5BX2Qt9GN6wsB5AxrSgtHMY8UM/9X8SQFy4eE15sCgNJx5Yb2TvRIP6zU/kW1YOkjD2refxWRKKg==" saltValue="ESgIq/kMEmNP4W+9YZEI9A==" spinCount="100000" sheet="1"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2BE67D10-9696-4656-8E5D-0A4E0E26F04D}">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7 K12 K17 K22 K27 K32 K37 K42 K47" xr:uid="{4FF8BBD2-4002-4488-823F-25A82BB411F8}">
      <formula1>10</formula1>
      <formula2>11</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46 K16 K6 K11 K21 K26 K31 K36 K41" xr:uid="{2FD1D025-82D9-414A-BAC4-628169083F49}">
      <formula1>8</formula1>
      <formula2>10</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3 K38 K43 K48 K53" xr:uid="{598FE0C9-CA96-48F8-A1E2-D5D9D256D430}">
      <formula1>18</formula1>
      <formula2>23</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FB14F-7388-4209-A8A0-931A91173A4C}">
  <dimension ref="B1:G55"/>
  <sheetViews>
    <sheetView workbookViewId="0">
      <selection activeCell="B5" sqref="B5"/>
    </sheetView>
  </sheetViews>
  <sheetFormatPr defaultColWidth="9.140625"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79"/>
      <c r="E1" s="380"/>
    </row>
    <row r="2" spans="2:5" ht="4.5" customHeight="1" x14ac:dyDescent="0.2">
      <c r="B2" s="214"/>
      <c r="C2" s="123"/>
      <c r="E2" s="123"/>
    </row>
    <row r="3" spans="2:5" ht="15" x14ac:dyDescent="0.2">
      <c r="B3" s="381" t="s">
        <v>74</v>
      </c>
      <c r="C3" s="382"/>
      <c r="D3" s="382"/>
      <c r="E3" s="383"/>
    </row>
    <row r="4" spans="2:5" ht="30" customHeight="1" x14ac:dyDescent="0.2">
      <c r="B4" s="215" t="s">
        <v>75</v>
      </c>
      <c r="C4" s="215" t="s">
        <v>76</v>
      </c>
      <c r="D4" s="216" t="s">
        <v>77</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42</v>
      </c>
      <c r="C12" s="221"/>
      <c r="D12" s="221" t="s">
        <v>42</v>
      </c>
      <c r="E12" s="222" t="s">
        <v>42</v>
      </c>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4" t="s">
        <v>78</v>
      </c>
      <c r="C18" s="382"/>
      <c r="D18" s="382"/>
      <c r="E18" s="385"/>
    </row>
    <row r="19" spans="2:5" ht="20.25" customHeight="1" x14ac:dyDescent="0.2">
      <c r="B19" s="215" t="s">
        <v>55</v>
      </c>
      <c r="C19" s="215" t="s">
        <v>79</v>
      </c>
      <c r="D19" s="216" t="s">
        <v>77</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80</v>
      </c>
      <c r="E35" s="228">
        <f>SUM(E5:E16)</f>
        <v>0</v>
      </c>
    </row>
    <row r="36" spans="2:7" ht="16.5" thickBot="1" x14ac:dyDescent="0.3">
      <c r="B36" s="123"/>
      <c r="C36" s="123"/>
      <c r="D36" s="227" t="s">
        <v>81</v>
      </c>
      <c r="E36" s="228">
        <f>SUM(E20:E33)</f>
        <v>0</v>
      </c>
    </row>
    <row r="37" spans="2:7" x14ac:dyDescent="0.2">
      <c r="B37" s="229"/>
      <c r="C37" s="229"/>
      <c r="D37" s="229"/>
      <c r="E37" s="229"/>
    </row>
    <row r="38" spans="2:7" ht="16.5" thickBot="1" x14ac:dyDescent="0.3">
      <c r="B38" s="386" t="s">
        <v>82</v>
      </c>
      <c r="C38" s="387"/>
      <c r="D38" s="387"/>
      <c r="E38" s="388"/>
    </row>
    <row r="39" spans="2:7" s="232" customFormat="1" ht="15" customHeight="1" x14ac:dyDescent="0.25">
      <c r="B39" s="389"/>
      <c r="C39" s="390"/>
      <c r="D39" s="390"/>
      <c r="E39" s="391"/>
      <c r="F39" s="230" t="s">
        <v>83</v>
      </c>
      <c r="G39" s="231"/>
    </row>
    <row r="40" spans="2:7" ht="12.75" customHeight="1" x14ac:dyDescent="0.2">
      <c r="B40" s="392"/>
      <c r="C40" s="393"/>
      <c r="D40" s="393"/>
      <c r="E40" s="394"/>
    </row>
    <row r="41" spans="2:7" ht="12.75" customHeight="1" x14ac:dyDescent="0.2">
      <c r="B41" s="392"/>
      <c r="C41" s="393"/>
      <c r="D41" s="393"/>
      <c r="E41" s="394"/>
    </row>
    <row r="42" spans="2:7" ht="12.75" customHeight="1" x14ac:dyDescent="0.2">
      <c r="B42" s="392"/>
      <c r="C42" s="393"/>
      <c r="D42" s="393"/>
      <c r="E42" s="394"/>
    </row>
    <row r="43" spans="2:7" ht="12.75" customHeight="1" x14ac:dyDescent="0.2">
      <c r="B43" s="392"/>
      <c r="C43" s="393"/>
      <c r="D43" s="393"/>
      <c r="E43" s="394"/>
    </row>
    <row r="44" spans="2:7" ht="12.75" customHeight="1" x14ac:dyDescent="0.2">
      <c r="B44" s="392"/>
      <c r="C44" s="393"/>
      <c r="D44" s="393"/>
      <c r="E44" s="394"/>
    </row>
    <row r="45" spans="2:7" ht="12.75" customHeight="1" x14ac:dyDescent="0.2">
      <c r="B45" s="392"/>
      <c r="C45" s="393"/>
      <c r="D45" s="393"/>
      <c r="E45" s="394"/>
    </row>
    <row r="46" spans="2:7" ht="12.75" customHeight="1" x14ac:dyDescent="0.2">
      <c r="B46" s="392"/>
      <c r="C46" s="393"/>
      <c r="D46" s="393"/>
      <c r="E46" s="394"/>
    </row>
    <row r="47" spans="2:7" ht="12.75" customHeight="1" x14ac:dyDescent="0.2">
      <c r="B47" s="392"/>
      <c r="C47" s="393"/>
      <c r="D47" s="393"/>
      <c r="E47" s="394"/>
    </row>
    <row r="48" spans="2:7" ht="12.75" customHeight="1" x14ac:dyDescent="0.2">
      <c r="B48" s="392"/>
      <c r="C48" s="393"/>
      <c r="D48" s="393"/>
      <c r="E48" s="394"/>
    </row>
    <row r="49" spans="2:5" ht="12.75" customHeight="1" x14ac:dyDescent="0.2">
      <c r="B49" s="392"/>
      <c r="C49" s="393"/>
      <c r="D49" s="393"/>
      <c r="E49" s="394"/>
    </row>
    <row r="50" spans="2:5" ht="12.75" customHeight="1" x14ac:dyDescent="0.2">
      <c r="B50" s="392"/>
      <c r="C50" s="393"/>
      <c r="D50" s="393"/>
      <c r="E50" s="394"/>
    </row>
    <row r="51" spans="2:5" ht="12.75" customHeight="1" x14ac:dyDescent="0.2">
      <c r="B51" s="392"/>
      <c r="C51" s="393"/>
      <c r="D51" s="393"/>
      <c r="E51" s="394"/>
    </row>
    <row r="52" spans="2:5" ht="12.75" customHeight="1" x14ac:dyDescent="0.2">
      <c r="B52" s="392"/>
      <c r="C52" s="393"/>
      <c r="D52" s="393"/>
      <c r="E52" s="394"/>
    </row>
    <row r="53" spans="2:5" ht="12.75" customHeight="1" thickBot="1" x14ac:dyDescent="0.25">
      <c r="B53" s="395"/>
      <c r="C53" s="396"/>
      <c r="D53" s="396"/>
      <c r="E53" s="397"/>
    </row>
    <row r="54" spans="2:5" ht="12.75" customHeight="1" x14ac:dyDescent="0.2"/>
    <row r="55" spans="2:5" ht="13.5" customHeight="1" x14ac:dyDescent="0.2"/>
  </sheetData>
  <sheetProtection algorithmName="SHA-512" hashValue="x9PjlDjzabT9C9LzkoRs0Q+d/3bSWhmPa1ImBQsjKsV1TBGQShjOyxVSVGNi0MWkwFcdF3G9rweZZH6C+Bzaxg==" saltValue="pa3nLxxCVBMaK9qjEMVM/A=="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BBA2-69C9-4307-A49E-31CF9526F07A}">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Page One</vt:lpstr>
      <vt:lpstr>Page Two (Cont)</vt:lpstr>
      <vt:lpstr>Page Three (Cont) (3)</vt:lpstr>
      <vt:lpstr>Other Expenses</vt:lpstr>
      <vt:lpstr>Sheet1</vt:lpstr>
      <vt:lpstr>'Other Expenses'!Print_Area</vt:lpstr>
      <vt:lpstr>'Page One'!Print_Area</vt:lpstr>
      <vt:lpstr>'Page Three (Cont) (3)'!Print_Area</vt:lpstr>
      <vt:lpstr>'Page Two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Wainscott</dc:creator>
  <cp:lastModifiedBy>Christy Blackburn</cp:lastModifiedBy>
  <dcterms:created xsi:type="dcterms:W3CDTF">2025-03-28T18:50:13Z</dcterms:created>
  <dcterms:modified xsi:type="dcterms:W3CDTF">2025-03-28T19:22:42Z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