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Files by Subject\Accounts Payable\Travel\Forms\Student Travel\"/>
    </mc:Choice>
  </mc:AlternateContent>
  <xr:revisionPtr revIDLastSave="0" documentId="13_ncr:1_{7433D43D-EE9B-4BF1-A0C5-B8A01A7D928B}" xr6:coauthVersionLast="47" xr6:coauthVersionMax="47" xr10:uidLastSave="{00000000-0000-0000-0000-000000000000}"/>
  <bookViews>
    <workbookView xWindow="22932" yWindow="-108" windowWidth="23256" windowHeight="12576" xr2:uid="{1FD617A2-991B-4297-9644-3EED5DE0B84E}"/>
  </bookViews>
  <sheets>
    <sheet name="Page One" sheetId="2" r:id="rId1"/>
    <sheet name="Page Two (Cont)" sheetId="3" r:id="rId2"/>
    <sheet name="Page Three (Cont) (3)" sheetId="4" r:id="rId3"/>
    <sheet name="Other Expenses" sheetId="5" r:id="rId4"/>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5" l="1"/>
  <c r="F58" i="3"/>
  <c r="F49" i="2"/>
  <c r="O49" i="2" s="1"/>
  <c r="M58" i="3"/>
  <c r="E36" i="5"/>
  <c r="F58" i="4"/>
  <c r="M58" i="4" s="1"/>
  <c r="K56" i="4"/>
  <c r="I56" i="4"/>
  <c r="G56" i="4"/>
  <c r="M52" i="4"/>
  <c r="M47" i="4"/>
  <c r="M42" i="4"/>
  <c r="M37" i="4"/>
  <c r="M32" i="4"/>
  <c r="M27" i="4"/>
  <c r="M22" i="4"/>
  <c r="M17" i="4"/>
  <c r="M12" i="4"/>
  <c r="M7" i="4"/>
  <c r="K56" i="3"/>
  <c r="I56" i="3"/>
  <c r="G56" i="3"/>
  <c r="M52" i="3"/>
  <c r="M47" i="3"/>
  <c r="M42" i="3"/>
  <c r="M37" i="3"/>
  <c r="M32" i="3"/>
  <c r="M27" i="3"/>
  <c r="M22" i="3"/>
  <c r="M17" i="3"/>
  <c r="M12" i="3"/>
  <c r="M7" i="3"/>
  <c r="L47" i="2"/>
  <c r="J47" i="2"/>
  <c r="H47" i="2"/>
  <c r="O43" i="2"/>
  <c r="O38" i="2"/>
  <c r="O33" i="2"/>
  <c r="O28" i="2"/>
  <c r="O23" i="2"/>
  <c r="N60" i="2" l="1"/>
  <c r="O53" i="2"/>
  <c r="M56" i="4"/>
  <c r="M60" i="4" s="1"/>
  <c r="M56" i="3"/>
  <c r="M60" i="3" s="1"/>
  <c r="O54" i="2" s="1"/>
  <c r="O47" i="2"/>
  <c r="O52" i="2" s="1"/>
  <c r="O55" i="2" l="1"/>
  <c r="N59" i="2" s="1"/>
  <c r="N61" i="2" s="1"/>
  <c r="N7" i="2" s="1"/>
</calcChain>
</file>

<file path=xl/sharedStrings.xml><?xml version="1.0" encoding="utf-8"?>
<sst xmlns="http://schemas.openxmlformats.org/spreadsheetml/2006/main" count="273" uniqueCount="81">
  <si>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</si>
  <si>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</si>
  <si>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</si>
  <si>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</si>
  <si>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</si>
  <si>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</si>
  <si>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</si>
  <si>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</si>
  <si>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</si>
  <si>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</si>
  <si>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</si>
  <si>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</si>
  <si>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</si>
  <si>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</si>
  <si>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</si>
  <si>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</si>
  <si>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</si>
  <si>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</si>
  <si>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</si>
  <si>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</si>
  <si>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</si>
  <si>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</si>
  <si>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</si>
  <si>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</si>
  <si>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</si>
  <si>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</si>
  <si>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</si>
  <si>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</si>
  <si>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</si>
  <si>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</si>
  <si>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</si>
  <si>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</si>
  <si>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</si>
  <si>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</si>
  <si>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</si>
  <si>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</si>
  <si>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</si>
  <si>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</si>
  <si>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</si>
  <si>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</si>
  <si>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</si>
  <si>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</si>
  <si>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</si>
  <si>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</si>
  <si>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</si>
  <si>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</si>
  <si>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</si>
  <si>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</si>
  <si>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</si>
  <si>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</si>
  <si>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</si>
  <si>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</si>
  <si>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</si>
  <si>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</si>
  <si>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</si>
  <si>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</si>
  <si>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</si>
  <si>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</si>
  <si>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</si>
  <si>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</si>
  <si>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</si>
  <si>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</si>
  <si>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</si>
  <si>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</si>
  <si>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</si>
  <si>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</si>
  <si>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</si>
  <si>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</si>
  <si>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</si>
  <si>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</si>
  <si>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</si>
  <si>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</si>
  <si>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</si>
  <si>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</si>
  <si>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</si>
  <si>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</si>
  <si>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</si>
  <si>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</si>
  <si>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</si>
  <si>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</si>
  <si>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.43 through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</si>
</sst>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9" fillId="2" borderId="10" xfId="1" applyFont="1" applyFill="1" applyBorder="1" applyAlignment="1">
      <alignment horizontal="center"/>
    </xf>
    <xf numFmtId="0" fontId="9" fillId="2" borderId="12"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0" fontId="9" fillId="2" borderId="18" xfId="1" applyFont="1" applyFill="1" applyBorder="1" applyAlignment="1">
      <alignment horizontal="center"/>
    </xf>
    <xf numFmtId="0" fontId="9" fillId="2" borderId="11" xfId="1" applyFont="1" applyFill="1" applyBorder="1" applyAlignment="1">
      <alignment horizont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A85F0F39-A731-4435-9233-E6F003574653}"/>
    <cellStyle name="Normal" xfId="0" builtinId="0"/>
    <cellStyle name="Normal 2" xfId="1" xr:uid="{DAF66AB7-58A2-4A47-8358-71CA52C8C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384810</xdr:colOff>
      <xdr:row>0</xdr:row>
      <xdr:rowOff>422910</xdr:rowOff>
    </xdr:to>
    <xdr:pic>
      <xdr:nvPicPr>
        <xdr:cNvPr id="2" name="Picture 1" descr="nku_main-logo">
          <a:extLst>
            <a:ext uri="{FF2B5EF4-FFF2-40B4-BE49-F238E27FC236}">
              <a16:creationId xmlns:a16="http://schemas.microsoft.com/office/drawing/2014/main" id="{5631E264-EFF4-4AE6-B54F-EE7D4479F3CC}"/>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0670" cy="398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A3A4-CC4A-445D-B5A3-1CFEBA4DB45B}">
  <dimension ref="A1:Q158"/>
  <sheetViews>
    <sheetView showGridLines="0" tabSelected="1" view="pageBreakPreview" topLeftCell="A34" zoomScale="96" zoomScaleNormal="75" zoomScaleSheetLayoutView="96" workbookViewId="0">
      <selection activeCell="L44" sqref="L44:M44"/>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349" t="s">
        <v>0</v>
      </c>
      <c r="F1" s="350"/>
      <c r="G1" s="4"/>
      <c r="H1" s="3"/>
      <c r="I1" s="3"/>
      <c r="J1" s="3"/>
      <c r="K1" s="3"/>
      <c r="L1" s="5" t="s">
        <v>1</v>
      </c>
      <c r="M1" s="351"/>
      <c r="N1" s="352"/>
      <c r="O1" s="353"/>
    </row>
    <row r="2" spans="1:16" s="10" customFormat="1" ht="12.75" customHeight="1" x14ac:dyDescent="0.25">
      <c r="A2" s="7"/>
      <c r="B2" s="8"/>
      <c r="C2" s="9"/>
      <c r="D2" s="9"/>
      <c r="E2" s="7"/>
      <c r="F2" s="7"/>
      <c r="H2" s="354" t="s">
        <v>2</v>
      </c>
      <c r="I2" s="354"/>
      <c r="J2" s="11" t="s">
        <v>3</v>
      </c>
      <c r="K2" s="355" t="s">
        <v>4</v>
      </c>
      <c r="L2" s="355"/>
      <c r="M2" s="12"/>
      <c r="N2" s="13"/>
      <c r="O2" s="14"/>
      <c r="P2" s="15"/>
    </row>
    <row r="3" spans="1:16" s="10" customFormat="1" ht="16.5" thickBot="1" x14ac:dyDescent="0.3">
      <c r="A3" s="9"/>
      <c r="B3" s="16" t="s">
        <v>5</v>
      </c>
      <c r="C3" s="11"/>
      <c r="D3" s="11"/>
      <c r="E3" s="11"/>
      <c r="F3" s="11"/>
      <c r="G3" s="9"/>
      <c r="H3" s="356" t="s">
        <v>6</v>
      </c>
      <c r="I3" s="356"/>
      <c r="J3" s="17" t="s">
        <v>7</v>
      </c>
      <c r="K3" s="356" t="s">
        <v>8</v>
      </c>
      <c r="L3" s="356"/>
      <c r="M3" s="11" t="s">
        <v>9</v>
      </c>
      <c r="N3" s="357" t="s">
        <v>10</v>
      </c>
      <c r="O3" s="358"/>
      <c r="P3" s="9"/>
    </row>
    <row r="4" spans="1:16" ht="24" customHeight="1" x14ac:dyDescent="0.25">
      <c r="A4" s="18"/>
      <c r="B4" s="291"/>
      <c r="C4" s="292"/>
      <c r="D4" s="292"/>
      <c r="E4" s="292"/>
      <c r="F4" s="293"/>
      <c r="G4" s="19"/>
      <c r="H4" s="330"/>
      <c r="I4" s="331"/>
      <c r="J4" s="20"/>
      <c r="K4" s="332"/>
      <c r="L4" s="333"/>
      <c r="M4" s="20"/>
      <c r="N4" s="341"/>
      <c r="O4" s="342"/>
      <c r="P4" s="21"/>
    </row>
    <row r="5" spans="1:16" ht="21.75" customHeight="1" x14ac:dyDescent="0.25">
      <c r="A5" s="18"/>
      <c r="B5" s="22" t="s">
        <v>11</v>
      </c>
      <c r="C5" s="23"/>
      <c r="D5" s="23"/>
      <c r="E5" s="23"/>
      <c r="F5" s="23"/>
      <c r="G5" s="21"/>
      <c r="H5" s="343"/>
      <c r="I5" s="344"/>
      <c r="J5" s="24"/>
      <c r="K5" s="345"/>
      <c r="L5" s="346"/>
      <c r="M5" s="25"/>
      <c r="N5" s="347"/>
      <c r="O5" s="348"/>
      <c r="P5" s="21"/>
    </row>
    <row r="6" spans="1:16" ht="24" customHeight="1" thickBot="1" x14ac:dyDescent="0.3">
      <c r="A6" s="18"/>
      <c r="B6" s="334"/>
      <c r="C6" s="335"/>
      <c r="D6" s="335"/>
      <c r="E6" s="335"/>
      <c r="F6" s="336"/>
      <c r="G6" s="19"/>
      <c r="H6" s="337"/>
      <c r="I6" s="338"/>
      <c r="J6" s="26"/>
      <c r="K6" s="339"/>
      <c r="L6" s="340"/>
      <c r="M6" s="27"/>
      <c r="N6" s="284"/>
      <c r="O6" s="285"/>
      <c r="P6" s="21"/>
    </row>
    <row r="7" spans="1:16" ht="19.5" customHeight="1" x14ac:dyDescent="0.3">
      <c r="A7" s="18"/>
      <c r="B7" s="28" t="s">
        <v>12</v>
      </c>
      <c r="C7" s="23"/>
      <c r="D7" s="23"/>
      <c r="E7" s="29" t="s">
        <v>13</v>
      </c>
      <c r="F7" s="30"/>
      <c r="G7" s="31"/>
      <c r="H7" s="21"/>
      <c r="I7" s="21"/>
      <c r="J7" s="32"/>
      <c r="K7" s="33"/>
      <c r="L7" s="34"/>
      <c r="M7" s="35" t="s">
        <v>14</v>
      </c>
      <c r="N7" s="286">
        <f>+N61</f>
        <v>0</v>
      </c>
      <c r="O7" s="287"/>
      <c r="P7" s="21"/>
    </row>
    <row r="8" spans="1:16" ht="24" customHeight="1" x14ac:dyDescent="0.25">
      <c r="A8" s="18"/>
      <c r="B8" s="326"/>
      <c r="C8" s="327"/>
      <c r="D8" s="23"/>
      <c r="E8" s="328"/>
      <c r="F8" s="329"/>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91"/>
      <c r="C10" s="292"/>
      <c r="D10" s="292"/>
      <c r="E10" s="292"/>
      <c r="F10" s="293"/>
      <c r="G10" s="19"/>
      <c r="H10" s="294" t="s">
        <v>16</v>
      </c>
      <c r="I10" s="295"/>
      <c r="J10" s="295"/>
      <c r="K10" s="295"/>
      <c r="L10" s="295"/>
      <c r="M10" s="295"/>
      <c r="N10" s="295"/>
      <c r="O10" s="296"/>
      <c r="P10" s="21"/>
    </row>
    <row r="11" spans="1:16" ht="1.5" customHeight="1" x14ac:dyDescent="0.2">
      <c r="A11" s="18"/>
      <c r="B11" s="44"/>
      <c r="C11" s="21"/>
      <c r="D11" s="21"/>
      <c r="E11" s="21"/>
      <c r="F11" s="21"/>
      <c r="G11" s="21"/>
      <c r="H11" s="297" t="s">
        <v>17</v>
      </c>
      <c r="I11" s="298"/>
      <c r="J11" s="298"/>
      <c r="K11" s="298"/>
      <c r="L11" s="299"/>
      <c r="M11" s="303" t="s">
        <v>18</v>
      </c>
      <c r="N11" s="304"/>
      <c r="O11" s="307" t="s">
        <v>19</v>
      </c>
      <c r="P11" s="21"/>
    </row>
    <row r="12" spans="1:16" ht="17.25" customHeight="1" x14ac:dyDescent="0.2">
      <c r="A12" s="18"/>
      <c r="B12" s="309" t="s">
        <v>20</v>
      </c>
      <c r="C12" s="310"/>
      <c r="D12" s="310"/>
      <c r="E12" s="310"/>
      <c r="F12" s="311"/>
      <c r="G12" s="21"/>
      <c r="H12" s="300"/>
      <c r="I12" s="301"/>
      <c r="J12" s="301"/>
      <c r="K12" s="301"/>
      <c r="L12" s="302"/>
      <c r="M12" s="305"/>
      <c r="N12" s="306"/>
      <c r="O12" s="308"/>
      <c r="P12" s="21"/>
    </row>
    <row r="13" spans="1:16" ht="15.75" x14ac:dyDescent="0.2">
      <c r="A13" s="18"/>
      <c r="B13" s="312"/>
      <c r="C13" s="313"/>
      <c r="D13" s="313"/>
      <c r="E13" s="313"/>
      <c r="F13" s="314"/>
      <c r="G13" s="21"/>
      <c r="H13" s="318" t="s">
        <v>21</v>
      </c>
      <c r="I13" s="319"/>
      <c r="J13" s="320"/>
      <c r="K13" s="321" t="s">
        <v>22</v>
      </c>
      <c r="L13" s="322"/>
      <c r="M13" s="323">
        <v>12</v>
      </c>
      <c r="N13" s="320"/>
      <c r="O13" s="45">
        <v>14</v>
      </c>
      <c r="P13" s="21"/>
    </row>
    <row r="14" spans="1:16" ht="15.75" x14ac:dyDescent="0.25">
      <c r="A14" s="18"/>
      <c r="B14" s="312"/>
      <c r="C14" s="313"/>
      <c r="D14" s="313"/>
      <c r="E14" s="313"/>
      <c r="F14" s="314"/>
      <c r="G14" s="21"/>
      <c r="H14" s="324" t="s">
        <v>23</v>
      </c>
      <c r="I14" s="325"/>
      <c r="J14" s="276"/>
      <c r="K14" s="275" t="s">
        <v>24</v>
      </c>
      <c r="L14" s="276"/>
      <c r="M14" s="277">
        <v>15</v>
      </c>
      <c r="N14" s="278"/>
      <c r="O14" s="46">
        <v>18</v>
      </c>
      <c r="P14" s="21"/>
    </row>
    <row r="15" spans="1:16" ht="16.5" customHeight="1" x14ac:dyDescent="0.25">
      <c r="A15" s="18"/>
      <c r="B15" s="312"/>
      <c r="C15" s="313"/>
      <c r="D15" s="313"/>
      <c r="E15" s="313"/>
      <c r="F15" s="314"/>
      <c r="G15" s="21"/>
      <c r="H15" s="324" t="s">
        <v>25</v>
      </c>
      <c r="I15" s="325"/>
      <c r="J15" s="276"/>
      <c r="K15" s="275" t="s">
        <v>26</v>
      </c>
      <c r="L15" s="276"/>
      <c r="M15" s="277">
        <v>23</v>
      </c>
      <c r="N15" s="278"/>
      <c r="O15" s="46">
        <v>28</v>
      </c>
      <c r="P15" s="21"/>
    </row>
    <row r="16" spans="1:16" ht="87" customHeight="1" thickBot="1" x14ac:dyDescent="0.25">
      <c r="A16" s="18"/>
      <c r="B16" s="315"/>
      <c r="C16" s="316"/>
      <c r="D16" s="316"/>
      <c r="E16" s="316"/>
      <c r="F16" s="317"/>
      <c r="G16" s="21"/>
      <c r="H16" s="288" t="s">
        <v>27</v>
      </c>
      <c r="I16" s="289"/>
      <c r="J16" s="289"/>
      <c r="K16" s="289"/>
      <c r="L16" s="289"/>
      <c r="M16" s="289"/>
      <c r="N16" s="289"/>
      <c r="O16" s="290"/>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279" t="s">
        <v>32</v>
      </c>
      <c r="G20" s="280"/>
      <c r="H20" s="281" t="s">
        <v>33</v>
      </c>
      <c r="I20" s="282"/>
      <c r="J20" s="56" t="s">
        <v>34</v>
      </c>
      <c r="K20" s="281" t="s">
        <v>35</v>
      </c>
      <c r="L20" s="283"/>
      <c r="M20" s="282"/>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c r="C22" s="64"/>
      <c r="D22" s="64"/>
      <c r="E22" s="64"/>
      <c r="F22" s="273"/>
      <c r="G22" s="274"/>
      <c r="H22" s="273"/>
      <c r="I22" s="274"/>
      <c r="J22" s="65"/>
      <c r="K22" s="66" t="s">
        <v>37</v>
      </c>
      <c r="L22" s="265"/>
      <c r="M22" s="266"/>
      <c r="N22" s="67"/>
      <c r="O22" s="68"/>
      <c r="P22" s="69"/>
    </row>
    <row r="23" spans="1:16" ht="24" customHeight="1" x14ac:dyDescent="0.3">
      <c r="B23" s="70" t="s">
        <v>38</v>
      </c>
      <c r="C23" s="262"/>
      <c r="D23" s="263"/>
      <c r="E23" s="264"/>
      <c r="F23" s="262"/>
      <c r="G23" s="263"/>
      <c r="H23" s="263"/>
      <c r="I23" s="264"/>
      <c r="J23" s="71" t="s">
        <v>39</v>
      </c>
      <c r="K23" s="66" t="s">
        <v>40</v>
      </c>
      <c r="L23" s="265"/>
      <c r="M23" s="266"/>
      <c r="N23" s="72"/>
      <c r="O23" s="73">
        <f>H22+J22+L22+L23+L24</f>
        <v>0</v>
      </c>
      <c r="P23" s="69"/>
    </row>
    <row r="24" spans="1:16" ht="24" customHeight="1" x14ac:dyDescent="0.3">
      <c r="B24" s="70" t="s">
        <v>41</v>
      </c>
      <c r="C24" s="267"/>
      <c r="D24" s="268"/>
      <c r="E24" s="268"/>
      <c r="F24" s="268"/>
      <c r="G24" s="268"/>
      <c r="H24" s="268"/>
      <c r="I24" s="269"/>
      <c r="J24" s="71" t="s">
        <v>39</v>
      </c>
      <c r="K24" s="66" t="s">
        <v>42</v>
      </c>
      <c r="L24" s="265"/>
      <c r="M24" s="266"/>
      <c r="N24" s="74"/>
      <c r="O24" s="75"/>
      <c r="P24" s="69"/>
    </row>
    <row r="25" spans="1:16" ht="29.25" customHeight="1" x14ac:dyDescent="0.3">
      <c r="B25" s="70"/>
      <c r="C25" s="270"/>
      <c r="D25" s="271"/>
      <c r="E25" s="271"/>
      <c r="F25" s="271"/>
      <c r="G25" s="271"/>
      <c r="H25" s="271"/>
      <c r="I25" s="272"/>
      <c r="J25" s="71"/>
      <c r="K25" s="76"/>
      <c r="L25" s="77"/>
      <c r="M25" s="77"/>
      <c r="N25" s="78"/>
      <c r="O25" s="79"/>
      <c r="P25" s="69"/>
    </row>
    <row r="26" spans="1:16" ht="18" customHeight="1" x14ac:dyDescent="0.3">
      <c r="C26" s="81" t="s">
        <v>43</v>
      </c>
      <c r="D26" s="82"/>
      <c r="E26" s="82"/>
      <c r="F26" s="82"/>
      <c r="G26" s="82"/>
      <c r="H26" s="83"/>
      <c r="I26" s="83"/>
      <c r="J26" s="83"/>
      <c r="K26" s="84"/>
      <c r="L26" s="83"/>
      <c r="M26" s="83"/>
      <c r="N26" s="83"/>
      <c r="O26" s="85"/>
      <c r="P26" s="49"/>
    </row>
    <row r="27" spans="1:16" ht="24" customHeight="1" x14ac:dyDescent="0.3">
      <c r="B27" s="63"/>
      <c r="C27" s="64"/>
      <c r="D27" s="64"/>
      <c r="E27" s="64"/>
      <c r="F27" s="273"/>
      <c r="G27" s="274"/>
      <c r="H27" s="273"/>
      <c r="I27" s="274"/>
      <c r="J27" s="65"/>
      <c r="K27" s="66" t="s">
        <v>37</v>
      </c>
      <c r="L27" s="265"/>
      <c r="M27" s="266"/>
      <c r="N27" s="67"/>
      <c r="O27" s="86"/>
      <c r="P27" s="69"/>
    </row>
    <row r="28" spans="1:16" ht="24" customHeight="1" x14ac:dyDescent="0.3">
      <c r="B28" s="70" t="s">
        <v>38</v>
      </c>
      <c r="C28" s="262"/>
      <c r="D28" s="263"/>
      <c r="E28" s="264"/>
      <c r="F28" s="262"/>
      <c r="G28" s="263"/>
      <c r="H28" s="263"/>
      <c r="I28" s="264"/>
      <c r="J28" s="71" t="s">
        <v>39</v>
      </c>
      <c r="K28" s="66" t="s">
        <v>40</v>
      </c>
      <c r="L28" s="265"/>
      <c r="M28" s="266"/>
      <c r="N28" s="72"/>
      <c r="O28" s="73">
        <f>H27+J27+L27+L28+L29</f>
        <v>0</v>
      </c>
      <c r="P28" s="69"/>
    </row>
    <row r="29" spans="1:16" ht="27" customHeight="1" x14ac:dyDescent="0.3">
      <c r="B29" s="70" t="s">
        <v>41</v>
      </c>
      <c r="C29" s="267"/>
      <c r="D29" s="268"/>
      <c r="E29" s="268"/>
      <c r="F29" s="268"/>
      <c r="G29" s="268"/>
      <c r="H29" s="268"/>
      <c r="I29" s="269"/>
      <c r="J29" s="71"/>
      <c r="K29" s="66" t="s">
        <v>42</v>
      </c>
      <c r="L29" s="265"/>
      <c r="M29" s="266"/>
      <c r="N29" s="74"/>
      <c r="O29" s="75"/>
      <c r="P29" s="69"/>
    </row>
    <row r="30" spans="1:16" ht="18.75" customHeight="1" x14ac:dyDescent="0.3">
      <c r="B30" s="70"/>
      <c r="C30" s="270"/>
      <c r="D30" s="271"/>
      <c r="E30" s="271"/>
      <c r="F30" s="271"/>
      <c r="G30" s="271"/>
      <c r="H30" s="271"/>
      <c r="I30" s="272"/>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273"/>
      <c r="G32" s="274"/>
      <c r="H32" s="273"/>
      <c r="I32" s="274"/>
      <c r="J32" s="65"/>
      <c r="K32" s="66" t="s">
        <v>37</v>
      </c>
      <c r="L32" s="265"/>
      <c r="M32" s="266"/>
      <c r="N32" s="67"/>
      <c r="O32" s="86"/>
      <c r="P32" s="69"/>
    </row>
    <row r="33" spans="1:16" ht="24" customHeight="1" x14ac:dyDescent="0.3">
      <c r="B33" s="88" t="s">
        <v>38</v>
      </c>
      <c r="C33" s="262"/>
      <c r="D33" s="263"/>
      <c r="E33" s="264"/>
      <c r="F33" s="262"/>
      <c r="G33" s="263"/>
      <c r="H33" s="263"/>
      <c r="I33" s="264"/>
      <c r="J33" s="71" t="s">
        <v>39</v>
      </c>
      <c r="K33" s="66" t="s">
        <v>40</v>
      </c>
      <c r="L33" s="265"/>
      <c r="M33" s="266"/>
      <c r="N33" s="72"/>
      <c r="O33" s="73">
        <f>H32+J32+L32+L33+L34</f>
        <v>0</v>
      </c>
      <c r="P33" s="69"/>
    </row>
    <row r="34" spans="1:16" ht="24" customHeight="1" x14ac:dyDescent="0.3">
      <c r="B34" s="70" t="s">
        <v>41</v>
      </c>
      <c r="C34" s="267"/>
      <c r="D34" s="268"/>
      <c r="E34" s="268"/>
      <c r="F34" s="268"/>
      <c r="G34" s="268"/>
      <c r="H34" s="268"/>
      <c r="I34" s="269"/>
      <c r="J34" s="71"/>
      <c r="K34" s="66" t="s">
        <v>42</v>
      </c>
      <c r="L34" s="265"/>
      <c r="M34" s="266"/>
      <c r="N34" s="74"/>
      <c r="O34" s="75"/>
      <c r="P34" s="69"/>
    </row>
    <row r="35" spans="1:16" ht="18.75" customHeight="1" x14ac:dyDescent="0.3">
      <c r="B35" s="70"/>
      <c r="C35" s="270"/>
      <c r="D35" s="271"/>
      <c r="E35" s="271"/>
      <c r="F35" s="271"/>
      <c r="G35" s="271"/>
      <c r="H35" s="271"/>
      <c r="I35" s="272"/>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273"/>
      <c r="G37" s="274"/>
      <c r="H37" s="273"/>
      <c r="I37" s="274"/>
      <c r="J37" s="65"/>
      <c r="K37" s="66" t="s">
        <v>37</v>
      </c>
      <c r="L37" s="265"/>
      <c r="M37" s="266"/>
      <c r="N37" s="67"/>
      <c r="O37" s="86"/>
      <c r="P37" s="69"/>
    </row>
    <row r="38" spans="1:16" ht="24" customHeight="1" x14ac:dyDescent="0.3">
      <c r="B38" s="88" t="s">
        <v>38</v>
      </c>
      <c r="C38" s="262"/>
      <c r="D38" s="263"/>
      <c r="E38" s="264"/>
      <c r="F38" s="262"/>
      <c r="G38" s="263"/>
      <c r="H38" s="263"/>
      <c r="I38" s="264"/>
      <c r="J38" s="71"/>
      <c r="K38" s="66" t="s">
        <v>40</v>
      </c>
      <c r="L38" s="265"/>
      <c r="M38" s="266"/>
      <c r="N38" s="72"/>
      <c r="O38" s="73">
        <f>H37+J37+L37+L38+L39</f>
        <v>0</v>
      </c>
      <c r="P38" s="69"/>
    </row>
    <row r="39" spans="1:16" ht="24" customHeight="1" x14ac:dyDescent="0.3">
      <c r="B39" s="89" t="s">
        <v>41</v>
      </c>
      <c r="C39" s="267"/>
      <c r="D39" s="268"/>
      <c r="E39" s="268"/>
      <c r="F39" s="268"/>
      <c r="G39" s="268"/>
      <c r="H39" s="268"/>
      <c r="I39" s="269"/>
      <c r="J39" s="71"/>
      <c r="K39" s="66" t="s">
        <v>42</v>
      </c>
      <c r="L39" s="265"/>
      <c r="M39" s="266"/>
      <c r="N39" s="74"/>
      <c r="O39" s="75"/>
      <c r="P39" s="69"/>
    </row>
    <row r="40" spans="1:16" ht="21" customHeight="1" x14ac:dyDescent="0.3">
      <c r="B40" s="70"/>
      <c r="C40" s="270"/>
      <c r="D40" s="271"/>
      <c r="E40" s="271"/>
      <c r="F40" s="271"/>
      <c r="G40" s="271"/>
      <c r="H40" s="271"/>
      <c r="I40" s="272"/>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273"/>
      <c r="G42" s="274"/>
      <c r="H42" s="273"/>
      <c r="I42" s="274"/>
      <c r="J42" s="65"/>
      <c r="K42" s="66" t="s">
        <v>37</v>
      </c>
      <c r="L42" s="265"/>
      <c r="M42" s="266"/>
      <c r="N42" s="67"/>
      <c r="O42" s="86"/>
      <c r="P42" s="91"/>
    </row>
    <row r="43" spans="1:16" ht="24" customHeight="1" x14ac:dyDescent="0.3">
      <c r="B43" s="70" t="s">
        <v>38</v>
      </c>
      <c r="C43" s="262"/>
      <c r="D43" s="263"/>
      <c r="E43" s="264"/>
      <c r="F43" s="262"/>
      <c r="G43" s="263"/>
      <c r="H43" s="263"/>
      <c r="I43" s="264"/>
      <c r="J43" s="71"/>
      <c r="K43" s="66" t="s">
        <v>40</v>
      </c>
      <c r="L43" s="265"/>
      <c r="M43" s="266"/>
      <c r="N43" s="72"/>
      <c r="O43" s="73">
        <f>H42+J42+L42+L43+L44</f>
        <v>0</v>
      </c>
      <c r="P43" s="91"/>
    </row>
    <row r="44" spans="1:16" ht="24" customHeight="1" x14ac:dyDescent="0.3">
      <c r="B44" s="70" t="s">
        <v>41</v>
      </c>
      <c r="C44" s="267"/>
      <c r="D44" s="268"/>
      <c r="E44" s="268"/>
      <c r="F44" s="268"/>
      <c r="G44" s="268"/>
      <c r="H44" s="268"/>
      <c r="I44" s="269"/>
      <c r="J44" s="71"/>
      <c r="K44" s="66" t="s">
        <v>42</v>
      </c>
      <c r="L44" s="265"/>
      <c r="M44" s="266"/>
      <c r="N44" s="74"/>
      <c r="O44" s="75"/>
      <c r="P44" s="91"/>
    </row>
    <row r="45" spans="1:16" ht="21.75" customHeight="1" x14ac:dyDescent="0.3">
      <c r="B45" s="70"/>
      <c r="C45" s="270"/>
      <c r="D45" s="271"/>
      <c r="E45" s="271"/>
      <c r="F45" s="271"/>
      <c r="G45" s="271"/>
      <c r="H45" s="271"/>
      <c r="I45" s="272"/>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44</v>
      </c>
      <c r="E47" s="94"/>
      <c r="F47" s="94"/>
      <c r="G47" s="94"/>
      <c r="H47" s="258">
        <f>H22+H32+H37+H42+H27</f>
        <v>0</v>
      </c>
      <c r="I47" s="259"/>
      <c r="J47" s="95">
        <f>J22+J32+J37+J42+J27</f>
        <v>0</v>
      </c>
      <c r="K47" s="96"/>
      <c r="L47" s="260">
        <f>L22+L23+L24+L32+L33+L34+L37+L38+L39+L42+L43+L44+L27+L28+L29</f>
        <v>0</v>
      </c>
      <c r="M47" s="261"/>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45</v>
      </c>
      <c r="E49" s="94"/>
      <c r="F49" s="243">
        <f>F42+F37+F32+F27+F22</f>
        <v>0</v>
      </c>
      <c r="G49" s="244"/>
      <c r="H49" s="245" t="s">
        <v>80</v>
      </c>
      <c r="I49" s="246"/>
      <c r="J49" s="246"/>
      <c r="K49" s="246"/>
      <c r="L49" s="94"/>
      <c r="M49" s="101" t="s">
        <v>46</v>
      </c>
      <c r="N49" s="94"/>
      <c r="O49" s="102">
        <f>F49*0.43</f>
        <v>0</v>
      </c>
      <c r="P49" s="92"/>
    </row>
    <row r="50" spans="1:16" ht="20.25" customHeight="1" x14ac:dyDescent="0.25">
      <c r="A50" s="92"/>
      <c r="B50" s="247" t="s">
        <v>47</v>
      </c>
      <c r="C50" s="248"/>
      <c r="D50" s="248"/>
      <c r="E50" s="248"/>
      <c r="F50" s="248"/>
      <c r="G50" s="248"/>
      <c r="H50" s="248"/>
      <c r="I50" s="248"/>
      <c r="J50" s="248"/>
      <c r="K50" s="248"/>
      <c r="L50" s="248"/>
      <c r="M50" s="248"/>
      <c r="N50" s="94"/>
      <c r="O50" s="100"/>
      <c r="P50" s="92"/>
    </row>
    <row r="51" spans="1:16" ht="7.5" customHeight="1" thickBot="1" x14ac:dyDescent="0.3">
      <c r="A51" s="92"/>
      <c r="B51" s="93"/>
      <c r="C51" s="94"/>
      <c r="D51" s="83"/>
      <c r="E51" s="103" t="s">
        <v>39</v>
      </c>
      <c r="F51" s="94"/>
      <c r="G51" s="94"/>
      <c r="H51" s="94"/>
      <c r="I51" s="94"/>
      <c r="J51" s="94"/>
      <c r="K51" s="94"/>
      <c r="L51" s="94"/>
      <c r="M51" s="103"/>
      <c r="N51" s="94"/>
      <c r="O51" s="104"/>
      <c r="P51" s="92"/>
    </row>
    <row r="52" spans="1:16" ht="21.75" customHeight="1" x14ac:dyDescent="0.25">
      <c r="A52" s="92"/>
      <c r="B52" s="93"/>
      <c r="C52" s="94"/>
      <c r="D52" s="94"/>
      <c r="H52" s="94"/>
      <c r="I52" s="94"/>
      <c r="J52" s="249" t="s">
        <v>48</v>
      </c>
      <c r="K52" s="250"/>
      <c r="L52" s="250"/>
      <c r="M52" s="250"/>
      <c r="N52" s="251"/>
      <c r="O52" s="105">
        <f>+O47+O49</f>
        <v>0</v>
      </c>
      <c r="P52" s="92"/>
    </row>
    <row r="53" spans="1:16" ht="16.5" customHeight="1" x14ac:dyDescent="0.25">
      <c r="A53" s="44"/>
      <c r="B53" s="93"/>
      <c r="C53" s="94"/>
      <c r="D53" s="94"/>
      <c r="E53" s="94"/>
      <c r="F53" s="94"/>
      <c r="G53" s="94"/>
      <c r="H53" s="94"/>
      <c r="I53" s="94"/>
      <c r="J53" s="106" t="s">
        <v>49</v>
      </c>
      <c r="K53" s="107"/>
      <c r="L53" s="107"/>
      <c r="M53" s="107"/>
      <c r="N53" s="108"/>
      <c r="O53" s="109">
        <f>'Other Expenses'!E36</f>
        <v>0</v>
      </c>
      <c r="P53" s="92"/>
    </row>
    <row r="54" spans="1:16" ht="18" customHeight="1" x14ac:dyDescent="0.25">
      <c r="A54" s="44"/>
      <c r="B54" s="110"/>
      <c r="C54" s="111"/>
      <c r="D54" s="111"/>
      <c r="E54" s="111"/>
      <c r="F54" s="111"/>
      <c r="G54" s="111"/>
      <c r="H54" s="111"/>
      <c r="I54" s="94"/>
      <c r="J54" s="112" t="s">
        <v>50</v>
      </c>
      <c r="K54" s="107"/>
      <c r="L54" s="107"/>
      <c r="M54" s="107"/>
      <c r="N54" s="108"/>
      <c r="O54" s="113">
        <f>'Page Two (Cont)'!M60+'Page Three (Cont) (3)'!M60</f>
        <v>0</v>
      </c>
      <c r="P54" s="92"/>
    </row>
    <row r="55" spans="1:16" ht="20.25" customHeight="1" thickBot="1" x14ac:dyDescent="0.3">
      <c r="A55" s="44"/>
      <c r="B55" s="93" t="s">
        <v>51</v>
      </c>
      <c r="C55" s="94"/>
      <c r="D55" s="94"/>
      <c r="H55" s="94" t="s">
        <v>52</v>
      </c>
      <c r="I55" s="94"/>
      <c r="J55" s="114" t="s">
        <v>53</v>
      </c>
      <c r="K55" s="115"/>
      <c r="L55" s="115"/>
      <c r="M55" s="115"/>
      <c r="N55" s="116"/>
      <c r="O55" s="117">
        <f>+O52+O53+O54+'Other Expenses'!E35</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54</v>
      </c>
      <c r="C58" s="94"/>
      <c r="D58" s="94"/>
      <c r="E58" s="94"/>
      <c r="F58" s="94"/>
      <c r="G58" s="94"/>
      <c r="H58" s="94" t="s">
        <v>52</v>
      </c>
      <c r="I58" s="94"/>
      <c r="J58" s="252" t="s">
        <v>55</v>
      </c>
      <c r="K58" s="253"/>
      <c r="L58" s="253"/>
      <c r="M58" s="253"/>
      <c r="N58" s="253"/>
      <c r="O58" s="254"/>
      <c r="P58" s="92"/>
    </row>
    <row r="59" spans="1:16" ht="28.5" customHeight="1" x14ac:dyDescent="0.25">
      <c r="A59" s="44"/>
      <c r="B59" s="110"/>
      <c r="C59" s="111"/>
      <c r="D59" s="111"/>
      <c r="E59" s="111"/>
      <c r="F59" s="111"/>
      <c r="G59" s="111"/>
      <c r="H59" s="111"/>
      <c r="I59" s="94"/>
      <c r="J59" s="255" t="s">
        <v>56</v>
      </c>
      <c r="K59" s="256"/>
      <c r="L59" s="256"/>
      <c r="M59" s="257"/>
      <c r="N59" s="236">
        <f>O55</f>
        <v>0</v>
      </c>
      <c r="O59" s="237"/>
      <c r="P59" s="92"/>
    </row>
    <row r="60" spans="1:16" ht="21" customHeight="1" x14ac:dyDescent="0.25">
      <c r="A60" s="44"/>
      <c r="B60" s="120" t="s">
        <v>54</v>
      </c>
      <c r="C60" s="121"/>
      <c r="D60" s="121"/>
      <c r="E60" s="121"/>
      <c r="F60" s="121"/>
      <c r="G60" s="121"/>
      <c r="H60" s="122" t="s">
        <v>52</v>
      </c>
      <c r="I60" s="94"/>
      <c r="J60" s="233" t="s">
        <v>57</v>
      </c>
      <c r="K60" s="234"/>
      <c r="L60" s="234"/>
      <c r="M60" s="235"/>
      <c r="N60" s="236">
        <f>'Other Expenses'!E36</f>
        <v>0</v>
      </c>
      <c r="O60" s="237"/>
      <c r="P60" s="123"/>
    </row>
    <row r="61" spans="1:16" ht="21" customHeight="1" thickBot="1" x14ac:dyDescent="0.3">
      <c r="A61" s="44"/>
      <c r="B61" s="110"/>
      <c r="C61" s="111"/>
      <c r="D61" s="111"/>
      <c r="E61" s="111"/>
      <c r="F61" s="111"/>
      <c r="G61" s="111"/>
      <c r="H61" s="111"/>
      <c r="I61" s="94"/>
      <c r="J61" s="238" t="s">
        <v>58</v>
      </c>
      <c r="K61" s="239"/>
      <c r="L61" s="239"/>
      <c r="M61" s="240"/>
      <c r="N61" s="241">
        <f>+N59-N60</f>
        <v>0</v>
      </c>
      <c r="O61" s="242"/>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hblseqEGUpDjgJVhpvfbBRtrlxmuaWpPXlCKUok/CzxGjiPb52lGkdeHjeR8TOUyAgXAGCdb+WanWdFveuI2VA==" saltValue="zlchdT9CBJm5XyMBsAGafQ==" spinCount="100000" sheet="1" selectLockedCells="1"/>
  <dataConsolidate/>
  <mergeCells count="93">
    <mergeCell ref="N4:O4"/>
    <mergeCell ref="H5:I5"/>
    <mergeCell ref="K5:L5"/>
    <mergeCell ref="N5:O5"/>
    <mergeCell ref="E1:F1"/>
    <mergeCell ref="M1:O1"/>
    <mergeCell ref="H2:I2"/>
    <mergeCell ref="K2:L2"/>
    <mergeCell ref="H3:I3"/>
    <mergeCell ref="K3:L3"/>
    <mergeCell ref="N3:O3"/>
    <mergeCell ref="B8:C8"/>
    <mergeCell ref="E8:F8"/>
    <mergeCell ref="B4:F4"/>
    <mergeCell ref="H4:I4"/>
    <mergeCell ref="K4:L4"/>
    <mergeCell ref="B6:F6"/>
    <mergeCell ref="H6:I6"/>
    <mergeCell ref="K6:L6"/>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K15:L15"/>
    <mergeCell ref="M15:N15"/>
    <mergeCell ref="F27:G27"/>
    <mergeCell ref="H27:I27"/>
    <mergeCell ref="L27:M27"/>
    <mergeCell ref="F20:G20"/>
    <mergeCell ref="H20:I20"/>
    <mergeCell ref="K20:M20"/>
    <mergeCell ref="F22:G22"/>
    <mergeCell ref="H22:I22"/>
    <mergeCell ref="L22:M22"/>
    <mergeCell ref="C23:E23"/>
    <mergeCell ref="F23:I23"/>
    <mergeCell ref="L23:M23"/>
    <mergeCell ref="C24:I25"/>
    <mergeCell ref="L24:M2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J60:M60"/>
    <mergeCell ref="N60:O60"/>
    <mergeCell ref="J61:M61"/>
    <mergeCell ref="N61:O61"/>
    <mergeCell ref="F49:G49"/>
    <mergeCell ref="H49:K49"/>
    <mergeCell ref="B50:M50"/>
    <mergeCell ref="J52:N52"/>
    <mergeCell ref="J58:O58"/>
    <mergeCell ref="J59:M59"/>
    <mergeCell ref="N59:O59"/>
  </mergeCells>
  <dataValidations count="7">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7:M37 L27:M27 L32:M32 L42:M42" xr:uid="{00D1CB75-CC96-4532-A9E9-7D1CF4EA5A7B}">
      <formula1>12</formula1>
      <formula2>14</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5996B5BF-4025-42FF-8B10-036CC135D65F}">
      <formula1>23</formula1>
      <formula2>28</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43:M43 L28:M28 L33:M33 L38:M38" xr:uid="{E7EFF9F0-4705-47E2-BF25-4749BA9F45A5}">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24:M24 L34:M34 L39:M39" xr:uid="{ED19FE7A-CD6B-405A-9537-A4D9A86F41B7}">
      <formula1>23</formula1>
      <formula2>28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DAA92C95-1B04-486F-AFDC-BD51CA4EC134}">
      <formula1>12</formula1>
      <formula2>14</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3110D597-C957-4990-A35B-A410286627C9}">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5577BDC-76A7-4396-966F-DDFBBB3CD65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5D0D-EF49-495B-BE23-54246F7BA8BD}">
  <sheetPr>
    <tabColor indexed="42"/>
    <pageSetUpPr fitToPage="1"/>
  </sheetPr>
  <dimension ref="A1:O61"/>
  <sheetViews>
    <sheetView showGridLines="0" topLeftCell="A2" zoomScale="118" zoomScaleNormal="118"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76" t="s">
        <v>60</v>
      </c>
      <c r="H4" s="377"/>
      <c r="I4" s="147" t="s">
        <v>34</v>
      </c>
      <c r="J4" s="376" t="s">
        <v>61</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37</v>
      </c>
      <c r="K6" s="159"/>
      <c r="L6" s="160"/>
      <c r="M6" s="161"/>
      <c r="N6" s="141"/>
    </row>
    <row r="7" spans="1:15" ht="24" customHeight="1" x14ac:dyDescent="0.3">
      <c r="A7" s="134"/>
      <c r="B7" s="162" t="s">
        <v>62</v>
      </c>
      <c r="C7" s="367"/>
      <c r="D7" s="368"/>
      <c r="E7" s="369"/>
      <c r="F7" s="370"/>
      <c r="G7" s="368"/>
      <c r="H7" s="369"/>
      <c r="I7" s="163" t="s">
        <v>39</v>
      </c>
      <c r="J7" s="158" t="s">
        <v>40</v>
      </c>
      <c r="K7" s="159"/>
      <c r="L7" s="164"/>
      <c r="M7" s="165">
        <f>SUM(G6,I6,K6,K7,K8)</f>
        <v>0</v>
      </c>
      <c r="N7" s="141"/>
    </row>
    <row r="8" spans="1:15" ht="24" customHeight="1" x14ac:dyDescent="0.3">
      <c r="A8" s="134"/>
      <c r="B8" s="162" t="s">
        <v>63</v>
      </c>
      <c r="C8" s="359"/>
      <c r="D8" s="360"/>
      <c r="E8" s="360"/>
      <c r="F8" s="360"/>
      <c r="G8" s="360"/>
      <c r="H8" s="361"/>
      <c r="I8" s="163" t="s">
        <v>39</v>
      </c>
      <c r="J8" s="158" t="s">
        <v>64</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37</v>
      </c>
      <c r="K11" s="159"/>
      <c r="L11" s="160"/>
      <c r="M11" s="161"/>
      <c r="N11" s="141"/>
    </row>
    <row r="12" spans="1:15" ht="24" customHeight="1" x14ac:dyDescent="0.3">
      <c r="A12" s="134"/>
      <c r="B12" s="162" t="s">
        <v>62</v>
      </c>
      <c r="C12" s="367"/>
      <c r="D12" s="368"/>
      <c r="E12" s="369"/>
      <c r="F12" s="370"/>
      <c r="G12" s="368"/>
      <c r="H12" s="369"/>
      <c r="I12" s="163" t="s">
        <v>39</v>
      </c>
      <c r="J12" s="158" t="s">
        <v>40</v>
      </c>
      <c r="K12" s="159"/>
      <c r="L12" s="164"/>
      <c r="M12" s="165">
        <f>G11+I11+K11+K12+K13</f>
        <v>0</v>
      </c>
      <c r="N12" s="141"/>
    </row>
    <row r="13" spans="1:15" ht="24" customHeight="1" x14ac:dyDescent="0.3">
      <c r="A13" s="134"/>
      <c r="B13" s="162" t="s">
        <v>63</v>
      </c>
      <c r="C13" s="359"/>
      <c r="D13" s="360"/>
      <c r="E13" s="360"/>
      <c r="F13" s="360"/>
      <c r="G13" s="360"/>
      <c r="H13" s="361"/>
      <c r="I13" s="163" t="s">
        <v>39</v>
      </c>
      <c r="J13" s="158" t="s">
        <v>64</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37</v>
      </c>
      <c r="K16" s="159"/>
      <c r="L16" s="160"/>
      <c r="M16" s="161"/>
      <c r="N16" s="141"/>
    </row>
    <row r="17" spans="1:14" ht="24" customHeight="1" x14ac:dyDescent="0.3">
      <c r="A17" s="134"/>
      <c r="B17" s="162" t="s">
        <v>62</v>
      </c>
      <c r="C17" s="367"/>
      <c r="D17" s="368"/>
      <c r="E17" s="369"/>
      <c r="F17" s="370"/>
      <c r="G17" s="368"/>
      <c r="H17" s="369"/>
      <c r="I17" s="163" t="s">
        <v>39</v>
      </c>
      <c r="J17" s="158" t="s">
        <v>40</v>
      </c>
      <c r="K17" s="159"/>
      <c r="L17" s="164"/>
      <c r="M17" s="165">
        <f>G16+I16+K16+K17+K18</f>
        <v>0</v>
      </c>
      <c r="N17" s="141"/>
    </row>
    <row r="18" spans="1:14" ht="24" customHeight="1" x14ac:dyDescent="0.3">
      <c r="A18" s="134"/>
      <c r="B18" s="162" t="s">
        <v>63</v>
      </c>
      <c r="C18" s="359"/>
      <c r="D18" s="360"/>
      <c r="E18" s="360"/>
      <c r="F18" s="360"/>
      <c r="G18" s="360"/>
      <c r="H18" s="361"/>
      <c r="I18" s="163" t="s">
        <v>39</v>
      </c>
      <c r="J18" s="158" t="s">
        <v>64</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37</v>
      </c>
      <c r="K21" s="159"/>
      <c r="L21" s="160"/>
      <c r="M21" s="161"/>
      <c r="N21" s="141"/>
    </row>
    <row r="22" spans="1:14" ht="24" customHeight="1" x14ac:dyDescent="0.3">
      <c r="A22" s="134"/>
      <c r="B22" s="162" t="s">
        <v>62</v>
      </c>
      <c r="C22" s="367"/>
      <c r="D22" s="368"/>
      <c r="E22" s="369"/>
      <c r="F22" s="370"/>
      <c r="G22" s="368"/>
      <c r="H22" s="369"/>
      <c r="I22" s="163" t="s">
        <v>39</v>
      </c>
      <c r="J22" s="158" t="s">
        <v>40</v>
      </c>
      <c r="K22" s="159"/>
      <c r="L22" s="164"/>
      <c r="M22" s="165">
        <f>G21+I21+K21+K22+K23</f>
        <v>0</v>
      </c>
      <c r="N22" s="141"/>
    </row>
    <row r="23" spans="1:14" ht="24" customHeight="1" x14ac:dyDescent="0.3">
      <c r="A23" s="134"/>
      <c r="B23" s="162" t="s">
        <v>63</v>
      </c>
      <c r="C23" s="359"/>
      <c r="D23" s="360"/>
      <c r="E23" s="360"/>
      <c r="F23" s="360"/>
      <c r="G23" s="360"/>
      <c r="H23" s="361"/>
      <c r="I23" s="163" t="s">
        <v>39</v>
      </c>
      <c r="J23" s="158" t="s">
        <v>64</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37</v>
      </c>
      <c r="K26" s="159"/>
      <c r="L26" s="160"/>
      <c r="M26" s="161"/>
      <c r="N26" s="141"/>
    </row>
    <row r="27" spans="1:14" ht="24" customHeight="1" x14ac:dyDescent="0.3">
      <c r="A27" s="134"/>
      <c r="B27" s="162" t="s">
        <v>62</v>
      </c>
      <c r="C27" s="367"/>
      <c r="D27" s="368"/>
      <c r="E27" s="369"/>
      <c r="F27" s="370"/>
      <c r="G27" s="368"/>
      <c r="H27" s="369"/>
      <c r="I27" s="163" t="s">
        <v>39</v>
      </c>
      <c r="J27" s="158" t="s">
        <v>40</v>
      </c>
      <c r="K27" s="159"/>
      <c r="L27" s="164"/>
      <c r="M27" s="165">
        <f>G26+I26+K26+K27+K28</f>
        <v>0</v>
      </c>
      <c r="N27" s="141"/>
    </row>
    <row r="28" spans="1:14" ht="24" customHeight="1" x14ac:dyDescent="0.3">
      <c r="A28" s="134"/>
      <c r="B28" s="162" t="s">
        <v>63</v>
      </c>
      <c r="C28" s="359"/>
      <c r="D28" s="360"/>
      <c r="E28" s="360"/>
      <c r="F28" s="360"/>
      <c r="G28" s="360"/>
      <c r="H28" s="361"/>
      <c r="I28" s="163" t="s">
        <v>39</v>
      </c>
      <c r="J28" s="158" t="s">
        <v>64</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37</v>
      </c>
      <c r="K31" s="159"/>
      <c r="L31" s="160"/>
      <c r="M31" s="161"/>
      <c r="N31" s="141"/>
    </row>
    <row r="32" spans="1:14" ht="24" customHeight="1" x14ac:dyDescent="0.3">
      <c r="A32" s="134"/>
      <c r="B32" s="162" t="s">
        <v>62</v>
      </c>
      <c r="C32" s="367"/>
      <c r="D32" s="368"/>
      <c r="E32" s="369"/>
      <c r="F32" s="370"/>
      <c r="G32" s="368"/>
      <c r="H32" s="369"/>
      <c r="I32" s="163" t="s">
        <v>39</v>
      </c>
      <c r="J32" s="158" t="s">
        <v>40</v>
      </c>
      <c r="K32" s="159"/>
      <c r="L32" s="164"/>
      <c r="M32" s="165">
        <f>G31+I31+K31+K32+K33</f>
        <v>0</v>
      </c>
      <c r="N32" s="141"/>
    </row>
    <row r="33" spans="1:14" ht="24" customHeight="1" x14ac:dyDescent="0.3">
      <c r="A33" s="134"/>
      <c r="B33" s="162" t="s">
        <v>63</v>
      </c>
      <c r="C33" s="359"/>
      <c r="D33" s="360"/>
      <c r="E33" s="360"/>
      <c r="F33" s="360"/>
      <c r="G33" s="360"/>
      <c r="H33" s="361"/>
      <c r="I33" s="163" t="s">
        <v>39</v>
      </c>
      <c r="J33" s="158" t="s">
        <v>64</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37</v>
      </c>
      <c r="K36" s="159"/>
      <c r="L36" s="160"/>
      <c r="M36" s="161"/>
      <c r="N36" s="141"/>
    </row>
    <row r="37" spans="1:14" ht="24" customHeight="1" x14ac:dyDescent="0.3">
      <c r="A37" s="134"/>
      <c r="B37" s="162" t="s">
        <v>62</v>
      </c>
      <c r="C37" s="367"/>
      <c r="D37" s="368"/>
      <c r="E37" s="369"/>
      <c r="F37" s="370"/>
      <c r="G37" s="368"/>
      <c r="H37" s="369"/>
      <c r="I37" s="163"/>
      <c r="J37" s="158" t="s">
        <v>40</v>
      </c>
      <c r="K37" s="159"/>
      <c r="L37" s="164"/>
      <c r="M37" s="165">
        <f>G36+I36+K36+K37+K38</f>
        <v>0</v>
      </c>
      <c r="N37" s="141"/>
    </row>
    <row r="38" spans="1:14" ht="24" customHeight="1" x14ac:dyDescent="0.3">
      <c r="A38" s="134"/>
      <c r="B38" s="162" t="s">
        <v>63</v>
      </c>
      <c r="C38" s="359"/>
      <c r="D38" s="360"/>
      <c r="E38" s="360"/>
      <c r="F38" s="360"/>
      <c r="G38" s="360"/>
      <c r="H38" s="361"/>
      <c r="I38" s="163" t="s">
        <v>39</v>
      </c>
      <c r="J38" s="158" t="s">
        <v>64</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37</v>
      </c>
      <c r="K41" s="159"/>
      <c r="L41" s="160"/>
      <c r="M41" s="161"/>
      <c r="N41" s="141"/>
    </row>
    <row r="42" spans="1:14" ht="24" customHeight="1" x14ac:dyDescent="0.3">
      <c r="A42" s="134"/>
      <c r="B42" s="162" t="s">
        <v>62</v>
      </c>
      <c r="C42" s="367"/>
      <c r="D42" s="368"/>
      <c r="E42" s="369"/>
      <c r="F42" s="370"/>
      <c r="G42" s="368"/>
      <c r="H42" s="369"/>
      <c r="I42" s="163" t="s">
        <v>39</v>
      </c>
      <c r="J42" s="158" t="s">
        <v>40</v>
      </c>
      <c r="K42" s="159"/>
      <c r="L42" s="164"/>
      <c r="M42" s="165">
        <f>G41+I41+K41+K42+K43</f>
        <v>0</v>
      </c>
      <c r="N42" s="141"/>
    </row>
    <row r="43" spans="1:14" ht="24" customHeight="1" x14ac:dyDescent="0.3">
      <c r="A43" s="134"/>
      <c r="B43" s="162" t="s">
        <v>63</v>
      </c>
      <c r="C43" s="359"/>
      <c r="D43" s="360"/>
      <c r="E43" s="360"/>
      <c r="F43" s="360"/>
      <c r="G43" s="360"/>
      <c r="H43" s="361"/>
      <c r="I43" s="163" t="s">
        <v>39</v>
      </c>
      <c r="J43" s="158" t="s">
        <v>64</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37</v>
      </c>
      <c r="K46" s="159"/>
      <c r="L46" s="160"/>
      <c r="M46" s="161"/>
      <c r="N46" s="141"/>
    </row>
    <row r="47" spans="1:14" ht="24" customHeight="1" x14ac:dyDescent="0.3">
      <c r="A47" s="134"/>
      <c r="B47" s="162" t="s">
        <v>62</v>
      </c>
      <c r="C47" s="367"/>
      <c r="D47" s="368"/>
      <c r="E47" s="369"/>
      <c r="F47" s="370"/>
      <c r="G47" s="368"/>
      <c r="H47" s="369"/>
      <c r="I47" s="163" t="s">
        <v>39</v>
      </c>
      <c r="J47" s="158" t="s">
        <v>40</v>
      </c>
      <c r="K47" s="159"/>
      <c r="L47" s="164"/>
      <c r="M47" s="165">
        <f>G46+I46+K46+K47+K48</f>
        <v>0</v>
      </c>
      <c r="N47" s="141"/>
    </row>
    <row r="48" spans="1:14" ht="24" customHeight="1" x14ac:dyDescent="0.3">
      <c r="A48" s="134"/>
      <c r="B48" s="162" t="s">
        <v>63</v>
      </c>
      <c r="C48" s="359"/>
      <c r="D48" s="360"/>
      <c r="E48" s="360"/>
      <c r="F48" s="360"/>
      <c r="G48" s="360"/>
      <c r="H48" s="361"/>
      <c r="I48" s="163" t="s">
        <v>39</v>
      </c>
      <c r="J48" s="158" t="s">
        <v>64</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37</v>
      </c>
      <c r="K51" s="159"/>
      <c r="L51" s="160"/>
      <c r="M51" s="161"/>
      <c r="N51" s="141"/>
    </row>
    <row r="52" spans="1:15" ht="24" customHeight="1" x14ac:dyDescent="0.3">
      <c r="A52" s="134"/>
      <c r="B52" s="162" t="s">
        <v>62</v>
      </c>
      <c r="C52" s="367"/>
      <c r="D52" s="368"/>
      <c r="E52" s="369"/>
      <c r="F52" s="370"/>
      <c r="G52" s="368"/>
      <c r="H52" s="369"/>
      <c r="I52" s="163" t="s">
        <v>39</v>
      </c>
      <c r="J52" s="158" t="s">
        <v>40</v>
      </c>
      <c r="K52" s="159"/>
      <c r="L52" s="164"/>
      <c r="M52" s="165">
        <f>G51+I51+K51+K52+K53</f>
        <v>0</v>
      </c>
      <c r="N52" s="141"/>
    </row>
    <row r="53" spans="1:15" ht="24" customHeight="1" x14ac:dyDescent="0.3">
      <c r="A53" s="134"/>
      <c r="B53" s="162" t="s">
        <v>63</v>
      </c>
      <c r="C53" s="359"/>
      <c r="D53" s="360"/>
      <c r="E53" s="360"/>
      <c r="F53" s="360"/>
      <c r="G53" s="360"/>
      <c r="H53" s="361"/>
      <c r="I53" s="163" t="s">
        <v>39</v>
      </c>
      <c r="J53" s="158" t="s">
        <v>64</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189">
        <f>F6+F11+F16+F21+F26+F31+F36+F41+F46+F51</f>
        <v>0</v>
      </c>
      <c r="G58" s="365" t="s">
        <v>80</v>
      </c>
      <c r="H58" s="366"/>
      <c r="I58" s="366"/>
      <c r="J58" s="366"/>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sbIPAIuu5Gn1Ip89ksEughtWyrutRbWH3shaRAD0Q2uz8JNTSIz5l7U0J4MW5JWwtmx+c+NrkH+xV4b3KQgsPA==" saltValue="aUf3hx4hW77Z3RwLHYTD2Q=="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count="6">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53" xr:uid="{8DF4D211-5D47-4AE2-9DB4-F58835001EAB}">
      <formula1>23</formula1>
      <formula2>28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CA8E300F-053E-4B74-9064-EE7FD5A234E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xr:uid="{5FFE1225-597E-41F8-9DF0-256E4E77E5FD}">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46 K11 K16 K21 K26 K31 K36 K41" xr:uid="{9789DB98-2886-4E6D-A396-82CD2446C585}">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47 K12 K17 K22 K27 K32 K37 K42 K7" xr:uid="{77C63E7A-4CCA-48DB-BF81-D8E8D71A3414}">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3 K38 K43 K48" xr:uid="{47F9FE22-BF96-4811-9790-58D2C37DE8EF}">
      <formula1>23</formula1>
      <formula2>28</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D1F4-C019-440F-A4E0-AE4736F4A9EA}">
  <sheetPr>
    <tabColor indexed="42"/>
    <pageSetUpPr fitToPage="1"/>
  </sheetPr>
  <dimension ref="A1:O61"/>
  <sheetViews>
    <sheetView topLeftCell="A2" zoomScale="70" workbookViewId="0">
      <selection activeCell="D2" sqref="D2"/>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73"/>
      <c r="K2" s="374"/>
      <c r="L2" s="374"/>
      <c r="M2" s="375"/>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76" t="s">
        <v>60</v>
      </c>
      <c r="H4" s="377"/>
      <c r="I4" s="147" t="s">
        <v>34</v>
      </c>
      <c r="J4" s="376" t="s">
        <v>61</v>
      </c>
      <c r="K4" s="378"/>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71"/>
      <c r="H6" s="372"/>
      <c r="I6" s="157"/>
      <c r="J6" s="158" t="s">
        <v>37</v>
      </c>
      <c r="K6" s="159"/>
      <c r="L6" s="160"/>
      <c r="M6" s="161"/>
      <c r="N6" s="141"/>
    </row>
    <row r="7" spans="1:15" ht="24" customHeight="1" x14ac:dyDescent="0.3">
      <c r="A7" s="134"/>
      <c r="B7" s="162" t="s">
        <v>62</v>
      </c>
      <c r="C7" s="367"/>
      <c r="D7" s="368"/>
      <c r="E7" s="369"/>
      <c r="F7" s="370"/>
      <c r="G7" s="368"/>
      <c r="H7" s="369"/>
      <c r="I7" s="163" t="s">
        <v>39</v>
      </c>
      <c r="J7" s="158" t="s">
        <v>40</v>
      </c>
      <c r="K7" s="159"/>
      <c r="L7" s="164"/>
      <c r="M7" s="165">
        <f>SUM(G6,I6,K6,K7,K8)</f>
        <v>0</v>
      </c>
      <c r="N7" s="141"/>
    </row>
    <row r="8" spans="1:15" ht="24" customHeight="1" x14ac:dyDescent="0.3">
      <c r="A8" s="134"/>
      <c r="B8" s="162" t="s">
        <v>63</v>
      </c>
      <c r="C8" s="359"/>
      <c r="D8" s="360"/>
      <c r="E8" s="360"/>
      <c r="F8" s="360"/>
      <c r="G8" s="360"/>
      <c r="H8" s="361"/>
      <c r="I8" s="163" t="s">
        <v>39</v>
      </c>
      <c r="J8" s="158" t="s">
        <v>64</v>
      </c>
      <c r="K8" s="159"/>
      <c r="L8" s="166"/>
      <c r="M8" s="167"/>
      <c r="N8" s="141"/>
    </row>
    <row r="9" spans="1:15" ht="24" customHeight="1" x14ac:dyDescent="0.3">
      <c r="A9" s="134"/>
      <c r="B9" s="162"/>
      <c r="C9" s="362"/>
      <c r="D9" s="363"/>
      <c r="E9" s="363"/>
      <c r="F9" s="363"/>
      <c r="G9" s="363"/>
      <c r="H9" s="364"/>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71"/>
      <c r="H11" s="372"/>
      <c r="I11" s="157"/>
      <c r="J11" s="158" t="s">
        <v>37</v>
      </c>
      <c r="K11" s="159"/>
      <c r="L11" s="160"/>
      <c r="M11" s="161"/>
      <c r="N11" s="141"/>
    </row>
    <row r="12" spans="1:15" ht="24" customHeight="1" x14ac:dyDescent="0.3">
      <c r="A12" s="134"/>
      <c r="B12" s="162" t="s">
        <v>62</v>
      </c>
      <c r="C12" s="367"/>
      <c r="D12" s="368"/>
      <c r="E12" s="369"/>
      <c r="F12" s="370"/>
      <c r="G12" s="368"/>
      <c r="H12" s="369"/>
      <c r="I12" s="163" t="s">
        <v>39</v>
      </c>
      <c r="J12" s="158" t="s">
        <v>40</v>
      </c>
      <c r="K12" s="159"/>
      <c r="L12" s="164"/>
      <c r="M12" s="165">
        <f>G11+I11+K11+K12+K13</f>
        <v>0</v>
      </c>
      <c r="N12" s="141"/>
    </row>
    <row r="13" spans="1:15" ht="24" customHeight="1" x14ac:dyDescent="0.3">
      <c r="A13" s="134"/>
      <c r="B13" s="162" t="s">
        <v>63</v>
      </c>
      <c r="C13" s="359"/>
      <c r="D13" s="360"/>
      <c r="E13" s="360"/>
      <c r="F13" s="360"/>
      <c r="G13" s="360"/>
      <c r="H13" s="361"/>
      <c r="I13" s="163" t="s">
        <v>39</v>
      </c>
      <c r="J13" s="158" t="s">
        <v>64</v>
      </c>
      <c r="K13" s="159"/>
      <c r="L13" s="166"/>
      <c r="M13" s="167"/>
      <c r="N13" s="141"/>
    </row>
    <row r="14" spans="1:15" ht="24" customHeight="1" x14ac:dyDescent="0.3">
      <c r="A14" s="134"/>
      <c r="B14" s="162"/>
      <c r="C14" s="362"/>
      <c r="D14" s="363"/>
      <c r="E14" s="363"/>
      <c r="F14" s="363"/>
      <c r="G14" s="363"/>
      <c r="H14" s="364"/>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71"/>
      <c r="H16" s="372"/>
      <c r="I16" s="157"/>
      <c r="J16" s="158" t="s">
        <v>37</v>
      </c>
      <c r="K16" s="159"/>
      <c r="L16" s="160"/>
      <c r="M16" s="161"/>
      <c r="N16" s="141"/>
    </row>
    <row r="17" spans="1:14" ht="24" customHeight="1" x14ac:dyDescent="0.3">
      <c r="A17" s="134"/>
      <c r="B17" s="162" t="s">
        <v>62</v>
      </c>
      <c r="C17" s="367"/>
      <c r="D17" s="368"/>
      <c r="E17" s="369"/>
      <c r="F17" s="370"/>
      <c r="G17" s="368"/>
      <c r="H17" s="369"/>
      <c r="I17" s="163" t="s">
        <v>39</v>
      </c>
      <c r="J17" s="158" t="s">
        <v>40</v>
      </c>
      <c r="K17" s="159"/>
      <c r="L17" s="164"/>
      <c r="M17" s="165">
        <f>G16+I16+K16+K17+K18</f>
        <v>0</v>
      </c>
      <c r="N17" s="141"/>
    </row>
    <row r="18" spans="1:14" ht="24" customHeight="1" x14ac:dyDescent="0.3">
      <c r="A18" s="134"/>
      <c r="B18" s="162" t="s">
        <v>63</v>
      </c>
      <c r="C18" s="359"/>
      <c r="D18" s="360"/>
      <c r="E18" s="360"/>
      <c r="F18" s="360"/>
      <c r="G18" s="360"/>
      <c r="H18" s="361"/>
      <c r="I18" s="163" t="s">
        <v>39</v>
      </c>
      <c r="J18" s="158" t="s">
        <v>64</v>
      </c>
      <c r="K18" s="159"/>
      <c r="L18" s="166"/>
      <c r="M18" s="167"/>
      <c r="N18" s="141"/>
    </row>
    <row r="19" spans="1:14" ht="24" customHeight="1" x14ac:dyDescent="0.3">
      <c r="A19" s="134"/>
      <c r="B19" s="162"/>
      <c r="C19" s="362"/>
      <c r="D19" s="363"/>
      <c r="E19" s="363"/>
      <c r="F19" s="363"/>
      <c r="G19" s="363"/>
      <c r="H19" s="364"/>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71"/>
      <c r="H21" s="372"/>
      <c r="I21" s="157"/>
      <c r="J21" s="158" t="s">
        <v>37</v>
      </c>
      <c r="K21" s="159"/>
      <c r="L21" s="160"/>
      <c r="M21" s="161"/>
      <c r="N21" s="141"/>
    </row>
    <row r="22" spans="1:14" ht="24" customHeight="1" x14ac:dyDescent="0.3">
      <c r="A22" s="134"/>
      <c r="B22" s="162" t="s">
        <v>62</v>
      </c>
      <c r="C22" s="367"/>
      <c r="D22" s="368"/>
      <c r="E22" s="369"/>
      <c r="F22" s="370"/>
      <c r="G22" s="368"/>
      <c r="H22" s="369"/>
      <c r="I22" s="163" t="s">
        <v>39</v>
      </c>
      <c r="J22" s="158" t="s">
        <v>40</v>
      </c>
      <c r="K22" s="159"/>
      <c r="L22" s="164"/>
      <c r="M22" s="165">
        <f>G21+I21+K21+K22+K23</f>
        <v>0</v>
      </c>
      <c r="N22" s="141"/>
    </row>
    <row r="23" spans="1:14" ht="24" customHeight="1" x14ac:dyDescent="0.3">
      <c r="A23" s="134"/>
      <c r="B23" s="162" t="s">
        <v>63</v>
      </c>
      <c r="C23" s="359"/>
      <c r="D23" s="360"/>
      <c r="E23" s="360"/>
      <c r="F23" s="360"/>
      <c r="G23" s="360"/>
      <c r="H23" s="361"/>
      <c r="I23" s="163" t="s">
        <v>39</v>
      </c>
      <c r="J23" s="158" t="s">
        <v>64</v>
      </c>
      <c r="K23" s="159"/>
      <c r="L23" s="166"/>
      <c r="M23" s="167"/>
      <c r="N23" s="141"/>
    </row>
    <row r="24" spans="1:14" ht="24" customHeight="1" x14ac:dyDescent="0.3">
      <c r="A24" s="134"/>
      <c r="B24" s="162"/>
      <c r="C24" s="362"/>
      <c r="D24" s="363"/>
      <c r="E24" s="363"/>
      <c r="F24" s="363"/>
      <c r="G24" s="363"/>
      <c r="H24" s="364"/>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71"/>
      <c r="H26" s="372"/>
      <c r="I26" s="157"/>
      <c r="J26" s="158" t="s">
        <v>37</v>
      </c>
      <c r="K26" s="159"/>
      <c r="L26" s="160"/>
      <c r="M26" s="161"/>
      <c r="N26" s="141"/>
    </row>
    <row r="27" spans="1:14" ht="24" customHeight="1" x14ac:dyDescent="0.3">
      <c r="A27" s="134"/>
      <c r="B27" s="162" t="s">
        <v>62</v>
      </c>
      <c r="C27" s="367"/>
      <c r="D27" s="368"/>
      <c r="E27" s="369"/>
      <c r="F27" s="370"/>
      <c r="G27" s="368"/>
      <c r="H27" s="369"/>
      <c r="I27" s="163" t="s">
        <v>39</v>
      </c>
      <c r="J27" s="158" t="s">
        <v>40</v>
      </c>
      <c r="K27" s="159"/>
      <c r="L27" s="164"/>
      <c r="M27" s="165">
        <f>G26+I26+K26+K27+K28</f>
        <v>0</v>
      </c>
      <c r="N27" s="141"/>
    </row>
    <row r="28" spans="1:14" ht="24" customHeight="1" x14ac:dyDescent="0.3">
      <c r="A28" s="134"/>
      <c r="B28" s="162" t="s">
        <v>63</v>
      </c>
      <c r="C28" s="359"/>
      <c r="D28" s="360"/>
      <c r="E28" s="360"/>
      <c r="F28" s="360"/>
      <c r="G28" s="360"/>
      <c r="H28" s="361"/>
      <c r="I28" s="163" t="s">
        <v>39</v>
      </c>
      <c r="J28" s="158" t="s">
        <v>64</v>
      </c>
      <c r="K28" s="159"/>
      <c r="L28" s="166"/>
      <c r="M28" s="167"/>
      <c r="N28" s="141"/>
    </row>
    <row r="29" spans="1:14" ht="24" customHeight="1" x14ac:dyDescent="0.25">
      <c r="A29" s="134"/>
      <c r="B29" s="123"/>
      <c r="C29" s="362"/>
      <c r="D29" s="363"/>
      <c r="E29" s="363"/>
      <c r="F29" s="363"/>
      <c r="G29" s="363"/>
      <c r="H29" s="364"/>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71"/>
      <c r="H31" s="372"/>
      <c r="I31" s="157"/>
      <c r="J31" s="158" t="s">
        <v>37</v>
      </c>
      <c r="K31" s="159"/>
      <c r="L31" s="160"/>
      <c r="M31" s="161"/>
      <c r="N31" s="141"/>
    </row>
    <row r="32" spans="1:14" ht="24" customHeight="1" x14ac:dyDescent="0.3">
      <c r="A32" s="134"/>
      <c r="B32" s="162" t="s">
        <v>62</v>
      </c>
      <c r="C32" s="367"/>
      <c r="D32" s="368"/>
      <c r="E32" s="369"/>
      <c r="F32" s="370"/>
      <c r="G32" s="368"/>
      <c r="H32" s="369"/>
      <c r="I32" s="163"/>
      <c r="J32" s="158" t="s">
        <v>40</v>
      </c>
      <c r="K32" s="159"/>
      <c r="L32" s="164"/>
      <c r="M32" s="165">
        <f>G31+I31+K31+K32+K33</f>
        <v>0</v>
      </c>
      <c r="N32" s="141"/>
    </row>
    <row r="33" spans="1:14" ht="24" customHeight="1" x14ac:dyDescent="0.3">
      <c r="A33" s="134"/>
      <c r="B33" s="162" t="s">
        <v>63</v>
      </c>
      <c r="C33" s="359"/>
      <c r="D33" s="360"/>
      <c r="E33" s="360"/>
      <c r="F33" s="360"/>
      <c r="G33" s="360"/>
      <c r="H33" s="361"/>
      <c r="I33" s="163" t="s">
        <v>39</v>
      </c>
      <c r="J33" s="158" t="s">
        <v>64</v>
      </c>
      <c r="K33" s="159"/>
      <c r="L33" s="166"/>
      <c r="M33" s="167"/>
      <c r="N33" s="141"/>
    </row>
    <row r="34" spans="1:14" ht="24" customHeight="1" x14ac:dyDescent="0.3">
      <c r="A34" s="134"/>
      <c r="B34" s="162"/>
      <c r="C34" s="362"/>
      <c r="D34" s="363"/>
      <c r="E34" s="363"/>
      <c r="F34" s="363"/>
      <c r="G34" s="363"/>
      <c r="H34" s="364"/>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71"/>
      <c r="H36" s="372"/>
      <c r="I36" s="157"/>
      <c r="J36" s="158" t="s">
        <v>37</v>
      </c>
      <c r="K36" s="159"/>
      <c r="L36" s="160"/>
      <c r="M36" s="161"/>
      <c r="N36" s="141"/>
    </row>
    <row r="37" spans="1:14" ht="24" customHeight="1" x14ac:dyDescent="0.3">
      <c r="A37" s="134"/>
      <c r="B37" s="162" t="s">
        <v>62</v>
      </c>
      <c r="C37" s="367"/>
      <c r="D37" s="368"/>
      <c r="E37" s="369"/>
      <c r="F37" s="370"/>
      <c r="G37" s="368"/>
      <c r="H37" s="369"/>
      <c r="I37" s="163" t="s">
        <v>39</v>
      </c>
      <c r="J37" s="158" t="s">
        <v>40</v>
      </c>
      <c r="K37" s="159"/>
      <c r="L37" s="164"/>
      <c r="M37" s="165">
        <f>G36+I36+K36+K37+K38</f>
        <v>0</v>
      </c>
      <c r="N37" s="141"/>
    </row>
    <row r="38" spans="1:14" ht="24" customHeight="1" x14ac:dyDescent="0.3">
      <c r="A38" s="134"/>
      <c r="B38" s="162" t="s">
        <v>63</v>
      </c>
      <c r="C38" s="359"/>
      <c r="D38" s="360"/>
      <c r="E38" s="360"/>
      <c r="F38" s="360"/>
      <c r="G38" s="360"/>
      <c r="H38" s="361"/>
      <c r="I38" s="163" t="s">
        <v>39</v>
      </c>
      <c r="J38" s="158" t="s">
        <v>64</v>
      </c>
      <c r="K38" s="159"/>
      <c r="L38" s="166"/>
      <c r="M38" s="167"/>
      <c r="N38" s="141"/>
    </row>
    <row r="39" spans="1:14" ht="24" customHeight="1" x14ac:dyDescent="0.3">
      <c r="A39" s="134"/>
      <c r="B39" s="162"/>
      <c r="C39" s="362"/>
      <c r="D39" s="363"/>
      <c r="E39" s="363"/>
      <c r="F39" s="363"/>
      <c r="G39" s="363"/>
      <c r="H39" s="364"/>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71"/>
      <c r="H41" s="372"/>
      <c r="I41" s="157"/>
      <c r="J41" s="158" t="s">
        <v>37</v>
      </c>
      <c r="K41" s="159"/>
      <c r="L41" s="160"/>
      <c r="M41" s="161"/>
      <c r="N41" s="141"/>
    </row>
    <row r="42" spans="1:14" ht="24" customHeight="1" x14ac:dyDescent="0.3">
      <c r="A42" s="134"/>
      <c r="B42" s="162" t="s">
        <v>62</v>
      </c>
      <c r="C42" s="367"/>
      <c r="D42" s="368"/>
      <c r="E42" s="369"/>
      <c r="F42" s="370"/>
      <c r="G42" s="368"/>
      <c r="H42" s="369"/>
      <c r="I42" s="163" t="s">
        <v>39</v>
      </c>
      <c r="J42" s="158" t="s">
        <v>40</v>
      </c>
      <c r="K42" s="159"/>
      <c r="L42" s="164"/>
      <c r="M42" s="165">
        <f>G41+I41+K41+K42+K43</f>
        <v>0</v>
      </c>
      <c r="N42" s="141"/>
    </row>
    <row r="43" spans="1:14" ht="24" customHeight="1" x14ac:dyDescent="0.3">
      <c r="A43" s="134"/>
      <c r="B43" s="162" t="s">
        <v>63</v>
      </c>
      <c r="C43" s="359"/>
      <c r="D43" s="360"/>
      <c r="E43" s="360"/>
      <c r="F43" s="360"/>
      <c r="G43" s="360"/>
      <c r="H43" s="361"/>
      <c r="I43" s="163" t="s">
        <v>39</v>
      </c>
      <c r="J43" s="158" t="s">
        <v>64</v>
      </c>
      <c r="K43" s="159"/>
      <c r="L43" s="166"/>
      <c r="M43" s="167"/>
      <c r="N43" s="141"/>
    </row>
    <row r="44" spans="1:14" ht="24" customHeight="1" x14ac:dyDescent="0.3">
      <c r="A44" s="134"/>
      <c r="B44" s="162"/>
      <c r="C44" s="362"/>
      <c r="D44" s="363"/>
      <c r="E44" s="363"/>
      <c r="F44" s="363"/>
      <c r="G44" s="363"/>
      <c r="H44" s="364"/>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71"/>
      <c r="H46" s="372"/>
      <c r="I46" s="157"/>
      <c r="J46" s="158" t="s">
        <v>37</v>
      </c>
      <c r="K46" s="159"/>
      <c r="L46" s="160"/>
      <c r="M46" s="161"/>
      <c r="N46" s="141"/>
    </row>
    <row r="47" spans="1:14" ht="24" customHeight="1" x14ac:dyDescent="0.3">
      <c r="A47" s="134"/>
      <c r="B47" s="162" t="s">
        <v>62</v>
      </c>
      <c r="C47" s="367"/>
      <c r="D47" s="368"/>
      <c r="E47" s="369"/>
      <c r="F47" s="370"/>
      <c r="G47" s="368"/>
      <c r="H47" s="369"/>
      <c r="I47" s="163" t="s">
        <v>39</v>
      </c>
      <c r="J47" s="158" t="s">
        <v>40</v>
      </c>
      <c r="K47" s="159"/>
      <c r="L47" s="164"/>
      <c r="M47" s="165">
        <f>G46+I46+K46+K47+K48</f>
        <v>0</v>
      </c>
      <c r="N47" s="141"/>
    </row>
    <row r="48" spans="1:14" ht="24" customHeight="1" x14ac:dyDescent="0.3">
      <c r="A48" s="134"/>
      <c r="B48" s="162" t="s">
        <v>63</v>
      </c>
      <c r="C48" s="359"/>
      <c r="D48" s="360"/>
      <c r="E48" s="360"/>
      <c r="F48" s="360"/>
      <c r="G48" s="360"/>
      <c r="H48" s="361"/>
      <c r="I48" s="163" t="s">
        <v>39</v>
      </c>
      <c r="J48" s="158" t="s">
        <v>64</v>
      </c>
      <c r="K48" s="159"/>
      <c r="L48" s="166"/>
      <c r="M48" s="167"/>
      <c r="N48" s="141"/>
    </row>
    <row r="49" spans="1:15" ht="24" customHeight="1" x14ac:dyDescent="0.3">
      <c r="A49" s="134"/>
      <c r="B49" s="162"/>
      <c r="C49" s="362"/>
      <c r="D49" s="363"/>
      <c r="E49" s="363"/>
      <c r="F49" s="363"/>
      <c r="G49" s="363"/>
      <c r="H49" s="364"/>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71"/>
      <c r="H51" s="372"/>
      <c r="I51" s="157"/>
      <c r="J51" s="158" t="s">
        <v>37</v>
      </c>
      <c r="K51" s="159"/>
      <c r="L51" s="160"/>
      <c r="M51" s="161"/>
      <c r="N51" s="141"/>
    </row>
    <row r="52" spans="1:15" ht="24" customHeight="1" x14ac:dyDescent="0.3">
      <c r="A52" s="134"/>
      <c r="B52" s="162" t="s">
        <v>62</v>
      </c>
      <c r="C52" s="367"/>
      <c r="D52" s="368"/>
      <c r="E52" s="369"/>
      <c r="F52" s="370"/>
      <c r="G52" s="368"/>
      <c r="H52" s="369"/>
      <c r="I52" s="163" t="s">
        <v>39</v>
      </c>
      <c r="J52" s="158" t="s">
        <v>40</v>
      </c>
      <c r="K52" s="159"/>
      <c r="L52" s="164"/>
      <c r="M52" s="165">
        <f>G51+I51+K51+K52+K53</f>
        <v>0</v>
      </c>
      <c r="N52" s="141"/>
    </row>
    <row r="53" spans="1:15" ht="24" customHeight="1" x14ac:dyDescent="0.3">
      <c r="A53" s="134"/>
      <c r="B53" s="162" t="s">
        <v>63</v>
      </c>
      <c r="C53" s="359"/>
      <c r="D53" s="360"/>
      <c r="E53" s="360"/>
      <c r="F53" s="360"/>
      <c r="G53" s="360"/>
      <c r="H53" s="361"/>
      <c r="I53" s="163" t="s">
        <v>39</v>
      </c>
      <c r="J53" s="158" t="s">
        <v>64</v>
      </c>
      <c r="K53" s="159"/>
      <c r="L53" s="166"/>
      <c r="M53" s="167"/>
      <c r="N53" s="141"/>
    </row>
    <row r="54" spans="1:15" ht="24" customHeight="1" x14ac:dyDescent="0.25">
      <c r="A54" s="134"/>
      <c r="B54" s="123"/>
      <c r="C54" s="362"/>
      <c r="D54" s="363"/>
      <c r="E54" s="363"/>
      <c r="F54" s="363"/>
      <c r="G54" s="363"/>
      <c r="H54" s="364"/>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211">
        <f>SUM(F51+F46+F41+F36+F31+F26+F21+F16+F11+F6)</f>
        <v>0</v>
      </c>
      <c r="G58" s="365" t="s">
        <v>80</v>
      </c>
      <c r="H58" s="366"/>
      <c r="I58" s="366"/>
      <c r="J58" s="366"/>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k5b1eAqqKB/Q8tkDx10sC3/6/iNF0UoBOSt+mGcDS+YSFLrGavTngedJK9lYjNt6NNtZkHFcmHgT04PN+ilO0Q==" saltValue="5ry6ByDit5q+SeSbJ2CKIw==" spinCount="100000" sheet="1"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F37:H37"/>
    <mergeCell ref="C38:H39"/>
    <mergeCell ref="G41:H41"/>
    <mergeCell ref="C42:E42"/>
    <mergeCell ref="F42:H42"/>
    <mergeCell ref="C43:H44"/>
    <mergeCell ref="C53:H54"/>
    <mergeCell ref="G58:J58"/>
    <mergeCell ref="C47:E47"/>
    <mergeCell ref="F47:H47"/>
    <mergeCell ref="C48:H49"/>
    <mergeCell ref="G51:H51"/>
    <mergeCell ref="C52:E52"/>
    <mergeCell ref="F52:H52"/>
  </mergeCells>
  <dataValidations xWindow="773" yWindow="596" count="4">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53 K18 K23 K28 K33 K38 K43 K13 K48" xr:uid="{1512EBA4-4CB9-4AA0-BFA0-34C08BACC263}">
      <formula1>23</formula1>
      <formula2>28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11 K16 K6 K41 K21 K26 K31 K36 K46" xr:uid="{1D69AAA6-C913-479F-B886-704EA027B5F0}">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7 K12 K17 K22 K27 K32 K37 K42 K47" xr:uid="{CBA24E6E-A4F3-4AC5-888B-83233094B924}">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9A88A549-05BD-419A-A854-603A47D0A7EF}">
      <formula1>15</formula1>
      <formula2>19</formula2>
    </dataValidation>
  </dataValidations>
  <printOptions horizontalCentered="1" verticalCentered="1"/>
  <pageMargins left="0.24" right="0.18" top="0.24" bottom="0.3" header="0.37" footer="0.5"/>
  <pageSetup scale="5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E050-3D36-41B9-BFB4-AD2B3282C48A}">
  <dimension ref="B1:G55"/>
  <sheetViews>
    <sheetView zoomScale="68" zoomScaleNormal="68" workbookViewId="0">
      <selection activeCell="E23" sqref="E23"/>
    </sheetView>
  </sheetViews>
  <sheetFormatPr defaultColWidth="9.140625"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70</v>
      </c>
      <c r="C3" s="382"/>
      <c r="D3" s="382"/>
      <c r="E3" s="383"/>
    </row>
    <row r="4" spans="2:5" ht="30" customHeight="1" x14ac:dyDescent="0.2">
      <c r="B4" s="215" t="s">
        <v>71</v>
      </c>
      <c r="C4" s="215" t="s">
        <v>72</v>
      </c>
      <c r="D4" s="216" t="s">
        <v>73</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39</v>
      </c>
      <c r="C12" s="221"/>
      <c r="D12" s="221" t="s">
        <v>39</v>
      </c>
      <c r="E12" s="222"/>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74</v>
      </c>
      <c r="C18" s="382"/>
      <c r="D18" s="382"/>
      <c r="E18" s="385"/>
    </row>
    <row r="19" spans="2:5" ht="20.25" customHeight="1" x14ac:dyDescent="0.2">
      <c r="B19" s="215" t="s">
        <v>52</v>
      </c>
      <c r="C19" s="215" t="s">
        <v>75</v>
      </c>
      <c r="D19" s="216" t="s">
        <v>73</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76</v>
      </c>
      <c r="E35" s="228">
        <f>SUM(E5:E16)</f>
        <v>0</v>
      </c>
    </row>
    <row r="36" spans="2:7" ht="16.5" thickBot="1" x14ac:dyDescent="0.3">
      <c r="B36" s="123"/>
      <c r="C36" s="123"/>
      <c r="D36" s="227" t="s">
        <v>77</v>
      </c>
      <c r="E36" s="228">
        <f>SUM(E20:E33)</f>
        <v>0</v>
      </c>
    </row>
    <row r="37" spans="2:7" x14ac:dyDescent="0.2">
      <c r="B37" s="229"/>
      <c r="C37" s="229"/>
      <c r="D37" s="229"/>
      <c r="E37" s="229"/>
    </row>
    <row r="38" spans="2:7" ht="16.5" thickBot="1" x14ac:dyDescent="0.3">
      <c r="B38" s="386" t="s">
        <v>78</v>
      </c>
      <c r="C38" s="387"/>
      <c r="D38" s="387"/>
      <c r="E38" s="388"/>
    </row>
    <row r="39" spans="2:7" s="232" customFormat="1" ht="15" customHeight="1" x14ac:dyDescent="0.25">
      <c r="B39" s="389"/>
      <c r="C39" s="390"/>
      <c r="D39" s="390"/>
      <c r="E39" s="391"/>
      <c r="F39" s="230" t="s">
        <v>79</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tvbySnJE6HmvzPFnnIO1wFjc15x5praZDXhJ/mm3+O4Nenm+gSRrf4t7ipQipZrY71ehxpqIimIwbPXE8vvtZg==" saltValue="853UeukC/duftRtIL3bnag=="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Wainscott</dc:creator>
  <cp:keywords/>
  <dc:description/>
  <cp:lastModifiedBy>Julie Wainscott</cp:lastModifiedBy>
  <cp:revision/>
  <dcterms:created xsi:type="dcterms:W3CDTF">2024-09-26T13:03:39Z</dcterms:created>
  <dcterms:modified xsi:type="dcterms:W3CDTF">2025-08-04T18:35:01Z</dcterms:modified>
  <cp:category/>
  <cp:contentStatus/>
</cp:coreProperties>
</file>